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Qsync\MY DOCUMENTS 2021\"/>
    </mc:Choice>
  </mc:AlternateContent>
  <xr:revisionPtr revIDLastSave="0" documentId="13_ncr:1_{8F019C58-A452-49AD-B636-44C6D41CA28B}" xr6:coauthVersionLast="46" xr6:coauthVersionMax="46" xr10:uidLastSave="{00000000-0000-0000-0000-000000000000}"/>
  <bookViews>
    <workbookView xWindow="-120" yWindow="-120" windowWidth="29040" windowHeight="15840" xr2:uid="{962144BB-0056-4623-8070-EF0B3C3B79F7}"/>
  </bookViews>
  <sheets>
    <sheet name="Totals" sheetId="11" r:id="rId1"/>
    <sheet name="Alcorn" sheetId="4" r:id="rId2"/>
    <sheet name="Foust" sheetId="3" r:id="rId3"/>
    <sheet name="Gross" sheetId="2" r:id="rId4"/>
    <sheet name="Herrity" sheetId="9" r:id="rId5"/>
    <sheet name="Lusk" sheetId="5" r:id="rId6"/>
    <sheet name="McKay" sheetId="8" r:id="rId7"/>
    <sheet name="Palchik" sheetId="7" r:id="rId8"/>
    <sheet name="Smith" sheetId="10" r:id="rId9"/>
    <sheet name="Storck" sheetId="6" r:id="rId10"/>
    <sheet name="Walkinshaw" sheetId="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1" l="1"/>
  <c r="F3" i="11"/>
  <c r="F4" i="11"/>
  <c r="F5" i="11"/>
  <c r="F6" i="11"/>
  <c r="F7" i="11"/>
  <c r="F8" i="11"/>
  <c r="F9" i="11"/>
  <c r="F10" i="11"/>
  <c r="F11" i="11"/>
  <c r="F12" i="11"/>
  <c r="E12" i="11"/>
  <c r="D12" i="11"/>
  <c r="E6" i="5"/>
  <c r="E6" i="2"/>
  <c r="E6" i="3"/>
  <c r="E7" i="4"/>
  <c r="E5" i="10"/>
  <c r="E9" i="7"/>
  <c r="E9" i="8"/>
  <c r="E10" i="1"/>
</calcChain>
</file>

<file path=xl/sharedStrings.xml><?xml version="1.0" encoding="utf-8"?>
<sst xmlns="http://schemas.openxmlformats.org/spreadsheetml/2006/main" count="224" uniqueCount="70">
  <si>
    <t>Title</t>
  </si>
  <si>
    <t>First Name</t>
  </si>
  <si>
    <t>Last Name</t>
  </si>
  <si>
    <t>Out of State</t>
  </si>
  <si>
    <t>Amount</t>
  </si>
  <si>
    <t>Donor</t>
  </si>
  <si>
    <t>Supervisor</t>
  </si>
  <si>
    <t>Walter</t>
  </si>
  <si>
    <t>Alcorn</t>
  </si>
  <si>
    <t>Vice Chairman</t>
  </si>
  <si>
    <t>Gross</t>
  </si>
  <si>
    <t>James</t>
  </si>
  <si>
    <t>Walkinshaw</t>
  </si>
  <si>
    <t>Steamfitters Local Union #602</t>
  </si>
  <si>
    <t>Intl Brotherhood of Teamsters</t>
  </si>
  <si>
    <t>Mid-Atlantic Laborers' Political Education Fund</t>
  </si>
  <si>
    <t>Intl Brotherhood of Electrical Workers</t>
  </si>
  <si>
    <t>Carpenters Legislative Program of Greater Pennsylvania</t>
  </si>
  <si>
    <t>Intl Brotherhood of Painters &amp; Allied Trades</t>
  </si>
  <si>
    <t>Baltimore Washington Construction &amp; Public Employees Laborers PAC</t>
  </si>
  <si>
    <t>Mid-Atlantic Pipe Trades Assn</t>
  </si>
  <si>
    <t>Yes</t>
  </si>
  <si>
    <t>No</t>
  </si>
  <si>
    <t>https://www.vpap.org/candidates/95879/donors_per_industry/148?start_year=all&amp;end_year=all&amp;contrib_type=all</t>
  </si>
  <si>
    <t>John</t>
  </si>
  <si>
    <t>Foust</t>
  </si>
  <si>
    <t>Penelope</t>
  </si>
  <si>
    <t>Pat</t>
  </si>
  <si>
    <t>Herrity</t>
  </si>
  <si>
    <t>Rodney</t>
  </si>
  <si>
    <t>Lusk</t>
  </si>
  <si>
    <t>Chairman</t>
  </si>
  <si>
    <t xml:space="preserve">Jeffrey </t>
  </si>
  <si>
    <t>McKay</t>
  </si>
  <si>
    <t>Dalia</t>
  </si>
  <si>
    <t>Palchik</t>
  </si>
  <si>
    <t>Kathy</t>
  </si>
  <si>
    <t>Smith</t>
  </si>
  <si>
    <t>Daniel</t>
  </si>
  <si>
    <t>Storck</t>
  </si>
  <si>
    <t>https://www.vpap.org/committees/124233/donors_per_industry/148?start_year=all&amp;end_year=all&amp;contrib_type=all</t>
  </si>
  <si>
    <t>https://www.vpap.org/candidates/57802/donors_per_industry/148?start_year=all&amp;end_year=all&amp;contrib_type=all</t>
  </si>
  <si>
    <t>https://www.vpap.org/candidates/22267/donors_per_industry/148?start_year=all&amp;end_year=all&amp;contrib_type=all</t>
  </si>
  <si>
    <t>https://www.vpap.org/committees/124519/donors_per_industry/148?start_year=all&amp;end_year=all&amp;contrib_type=all</t>
  </si>
  <si>
    <t>https://www.vpap.org/candidates/104888/donors_per_industry/148?start_year=all&amp;end_year=all&amp;contrib_type=all</t>
  </si>
  <si>
    <t>https://www.vpap.org/committees/328365/donors_per_industry/148?start_year=all&amp;end_year=all&amp;contrib_type=all</t>
  </si>
  <si>
    <t>https://www.vpap.org/committees/331048/donors_per_industry/148?start_year=all&amp;end_year=all&amp;contrib_type=all</t>
  </si>
  <si>
    <t>https://www.vpap.org/candidates/54255/donors_per_industry/148?start_year=all&amp;end_year=all&amp;contrib_type=all</t>
  </si>
  <si>
    <t>https://www.vpap.org/candidates/39486/donors_per_industry/148?start_year=all&amp;end_year=all&amp;contrib_type=all</t>
  </si>
  <si>
    <t>Plumbers and Gasfitters Union Local 5</t>
  </si>
  <si>
    <t>Intl Brotherhood of Electrical Workers - Local 26</t>
  </si>
  <si>
    <t xml:space="preserve">Carpenters Legislative Program of Greater Pennsylvania
</t>
  </si>
  <si>
    <t>International Brotherhood of Electrical Workers</t>
  </si>
  <si>
    <t>Laborers Mid-Atlantic Regional Organzing Coalition</t>
  </si>
  <si>
    <t>Mid-Atlantic Pipe Trades Association</t>
  </si>
  <si>
    <t>International Brotherhood of Electrical Workers-Local 26</t>
  </si>
  <si>
    <t xml:space="preserve">Laborers International Union of North America </t>
  </si>
  <si>
    <t>Laborers Local Union 11</t>
  </si>
  <si>
    <t>none</t>
  </si>
  <si>
    <t xml:space="preserve">Carpenters Legislative Program of Greater Pennsylvania </t>
  </si>
  <si>
    <t xml:space="preserve">Vice Chair </t>
  </si>
  <si>
    <t xml:space="preserve">John </t>
  </si>
  <si>
    <t xml:space="preserve">Penelope </t>
  </si>
  <si>
    <t xml:space="preserve">Chairman </t>
  </si>
  <si>
    <t>Jeffrey</t>
  </si>
  <si>
    <t xml:space="preserve">James </t>
  </si>
  <si>
    <t>All Construction Union PAC Donations 2018-19</t>
  </si>
  <si>
    <t>Construction Union PAC Donations 2018-2019, out-of-state</t>
  </si>
  <si>
    <t>% of Construction Union PAC Donations 2018-2019, out-of-state</t>
  </si>
  <si>
    <t>Source: https://www.vpap.org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</si>
</sst>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2"/>
    <xf numFmtId="44" fontId="0" fillId="0" borderId="0" xfId="1" applyFont="1"/>
    <xf numFmtId="44" fontId="3" fillId="0" borderId="2" xfId="1" applyFont="1" applyBorder="1"/>
    <xf numFmtId="0" fontId="4" fillId="0" borderId="0" xfId="4"/>
    <xf numFmtId="44" fontId="3" fillId="0" borderId="2" xfId="3" applyNumberFormat="1"/>
    <xf numFmtId="0" fontId="0" fillId="0" borderId="0" xfId="0" applyAlignment="1"/>
    <xf numFmtId="44" fontId="3" fillId="0" borderId="0" xfId="1" applyFont="1" applyBorder="1"/>
    <xf numFmtId="8" fontId="0" fillId="0" borderId="0" xfId="0" applyNumberFormat="1"/>
    <xf numFmtId="8" fontId="3" fillId="0" borderId="2" xfId="3" applyNumberFormat="1"/>
    <xf numFmtId="0" fontId="0" fillId="0" borderId="0" xfId="0" applyAlignment="1">
      <alignment horizontal="right"/>
    </xf>
    <xf numFmtId="6" fontId="0" fillId="0" borderId="0" xfId="0" applyNumberFormat="1"/>
    <xf numFmtId="6" fontId="3" fillId="0" borderId="2" xfId="3" applyNumberFormat="1"/>
    <xf numFmtId="10" fontId="0" fillId="0" borderId="0" xfId="0" applyNumberFormat="1"/>
    <xf numFmtId="10" fontId="3" fillId="0" borderId="0" xfId="0" applyNumberFormat="1" applyFont="1"/>
    <xf numFmtId="0" fontId="5" fillId="0" borderId="1" xfId="2" applyFont="1" applyAlignment="1">
      <alignment wrapText="1"/>
    </xf>
    <xf numFmtId="10" fontId="5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5">
    <cellStyle name="Currency" xfId="1" builtinId="4"/>
    <cellStyle name="Heading 3" xfId="2" builtinId="18"/>
    <cellStyle name="Hyperlink" xfId="4" builtinId="8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pap.org/candidates/39486/donors_per_industry/148?start_year=all&amp;end_year=all&amp;contrib_type=al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pap.org/candidates/95879/donors_per_industry/148?start_year=all&amp;end_year=all&amp;contrib_type=a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pap.org/candidates/57802/donors_per_industry/148?start_year=all&amp;end_year=all&amp;contrib_type=al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pap.org/committees/124233/donors_per_industry/148?start_year=all&amp;end_year=all&amp;contrib_type=al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pap.org/candidates/22267/donors_per_industry/148?start_year=all&amp;end_year=all&amp;contrib_type=al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pap.org/committees/124519/donors_per_industry/148?start_year=all&amp;end_year=all&amp;contrib_type=al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pap.org/candidates/104888/donors_per_industry/148?start_year=all&amp;end_year=all&amp;contrib_type=al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pap.org/committees/328365/donors_per_industry/148?start_year=all&amp;end_year=all&amp;contrib_type=al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pap.org/committees/331048/donors_per_industry/148?start_year=all&amp;end_year=all&amp;contrib_type=al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pap.org/candidates/54255/donors_per_industry/148?start_year=all&amp;end_year=all&amp;contrib_type=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2A519-DB0A-4B0D-80BE-B55A75F31675}">
  <sheetPr>
    <pageSetUpPr fitToPage="1"/>
  </sheetPr>
  <dimension ref="A1:F14"/>
  <sheetViews>
    <sheetView tabSelected="1" workbookViewId="0">
      <selection activeCell="A15" sqref="A15"/>
    </sheetView>
  </sheetViews>
  <sheetFormatPr defaultRowHeight="15" x14ac:dyDescent="0.25"/>
  <cols>
    <col min="1" max="1" width="12.7109375" customWidth="1"/>
    <col min="2" max="2" width="10.5703125" bestFit="1" customWidth="1"/>
    <col min="3" max="3" width="11.7109375" bestFit="1" customWidth="1"/>
    <col min="4" max="4" width="32.28515625" customWidth="1"/>
    <col min="5" max="5" width="32.85546875" bestFit="1" customWidth="1"/>
    <col min="6" max="6" width="19" style="13" customWidth="1"/>
  </cols>
  <sheetData>
    <row r="1" spans="1:6" s="17" customFormat="1" ht="60.75" thickBot="1" x14ac:dyDescent="0.3">
      <c r="A1" s="15" t="s">
        <v>0</v>
      </c>
      <c r="B1" s="15" t="s">
        <v>1</v>
      </c>
      <c r="C1" s="15" t="s">
        <v>2</v>
      </c>
      <c r="D1" s="15" t="s">
        <v>66</v>
      </c>
      <c r="E1" s="15" t="s">
        <v>67</v>
      </c>
      <c r="F1" s="16" t="s">
        <v>68</v>
      </c>
    </row>
    <row r="2" spans="1:6" x14ac:dyDescent="0.25">
      <c r="A2" t="s">
        <v>6</v>
      </c>
      <c r="B2" t="s">
        <v>7</v>
      </c>
      <c r="C2" t="s">
        <v>8</v>
      </c>
      <c r="D2" s="2">
        <v>7750</v>
      </c>
      <c r="E2" s="2">
        <v>6750</v>
      </c>
      <c r="F2" s="13">
        <f t="shared" ref="F2:F11" si="0">E2/D2</f>
        <v>0.87096774193548387</v>
      </c>
    </row>
    <row r="3" spans="1:6" x14ac:dyDescent="0.25">
      <c r="A3" t="s">
        <v>6</v>
      </c>
      <c r="B3" t="s">
        <v>61</v>
      </c>
      <c r="C3" t="s">
        <v>25</v>
      </c>
      <c r="D3" s="2">
        <v>6750</v>
      </c>
      <c r="E3" s="2">
        <v>6750</v>
      </c>
      <c r="F3" s="13">
        <f t="shared" si="0"/>
        <v>1</v>
      </c>
    </row>
    <row r="4" spans="1:6" x14ac:dyDescent="0.25">
      <c r="A4" t="s">
        <v>60</v>
      </c>
      <c r="B4" t="s">
        <v>62</v>
      </c>
      <c r="C4" t="s">
        <v>10</v>
      </c>
      <c r="D4" s="2">
        <v>1850</v>
      </c>
      <c r="E4" s="2">
        <v>600</v>
      </c>
      <c r="F4" s="13">
        <f t="shared" si="0"/>
        <v>0.32432432432432434</v>
      </c>
    </row>
    <row r="5" spans="1:6" x14ac:dyDescent="0.25">
      <c r="A5" t="s">
        <v>6</v>
      </c>
      <c r="B5" t="s">
        <v>27</v>
      </c>
      <c r="C5" t="s">
        <v>28</v>
      </c>
      <c r="D5" s="2">
        <v>0</v>
      </c>
      <c r="E5" s="2">
        <v>0</v>
      </c>
      <c r="F5" s="13" t="e">
        <f t="shared" si="0"/>
        <v>#DIV/0!</v>
      </c>
    </row>
    <row r="6" spans="1:6" x14ac:dyDescent="0.25">
      <c r="A6" t="s">
        <v>6</v>
      </c>
      <c r="B6" t="s">
        <v>29</v>
      </c>
      <c r="C6" t="s">
        <v>30</v>
      </c>
      <c r="D6" s="2">
        <v>7750</v>
      </c>
      <c r="E6" s="2">
        <v>7750</v>
      </c>
      <c r="F6" s="13">
        <f t="shared" si="0"/>
        <v>1</v>
      </c>
    </row>
    <row r="7" spans="1:6" x14ac:dyDescent="0.25">
      <c r="A7" t="s">
        <v>63</v>
      </c>
      <c r="B7" t="s">
        <v>64</v>
      </c>
      <c r="C7" t="s">
        <v>33</v>
      </c>
      <c r="D7" s="2">
        <v>32245</v>
      </c>
      <c r="E7" s="2">
        <v>14250</v>
      </c>
      <c r="F7" s="13">
        <f t="shared" si="0"/>
        <v>0.44192898123740115</v>
      </c>
    </row>
    <row r="8" spans="1:6" x14ac:dyDescent="0.25">
      <c r="A8" t="s">
        <v>6</v>
      </c>
      <c r="B8" t="s">
        <v>34</v>
      </c>
      <c r="C8" t="s">
        <v>35</v>
      </c>
      <c r="D8" s="2">
        <v>4525</v>
      </c>
      <c r="E8" s="2">
        <v>3525</v>
      </c>
      <c r="F8" s="13">
        <f t="shared" si="0"/>
        <v>0.77900552486187846</v>
      </c>
    </row>
    <row r="9" spans="1:6" x14ac:dyDescent="0.25">
      <c r="A9" t="s">
        <v>6</v>
      </c>
      <c r="B9" t="s">
        <v>36</v>
      </c>
      <c r="C9" t="s">
        <v>37</v>
      </c>
      <c r="D9" s="2">
        <v>8500</v>
      </c>
      <c r="E9" s="2">
        <v>8500</v>
      </c>
      <c r="F9" s="13">
        <f t="shared" si="0"/>
        <v>1</v>
      </c>
    </row>
    <row r="10" spans="1:6" x14ac:dyDescent="0.25">
      <c r="A10" t="s">
        <v>6</v>
      </c>
      <c r="B10" t="s">
        <v>38</v>
      </c>
      <c r="C10" t="s">
        <v>39</v>
      </c>
      <c r="D10" s="2">
        <v>1000</v>
      </c>
      <c r="E10" s="2">
        <v>1000</v>
      </c>
      <c r="F10" s="13">
        <f t="shared" si="0"/>
        <v>1</v>
      </c>
    </row>
    <row r="11" spans="1:6" x14ac:dyDescent="0.25">
      <c r="A11" t="s">
        <v>6</v>
      </c>
      <c r="B11" t="s">
        <v>65</v>
      </c>
      <c r="C11" t="s">
        <v>12</v>
      </c>
      <c r="D11" s="2">
        <v>19750</v>
      </c>
      <c r="E11" s="2">
        <v>12250</v>
      </c>
      <c r="F11" s="13">
        <f t="shared" si="0"/>
        <v>0.620253164556962</v>
      </c>
    </row>
    <row r="12" spans="1:6" ht="15.75" thickBot="1" x14ac:dyDescent="0.3">
      <c r="D12" s="5">
        <f>SUM(D2:D11)</f>
        <v>90120</v>
      </c>
      <c r="E12" s="5">
        <f>SUM(E2:E11)</f>
        <v>61375</v>
      </c>
      <c r="F12" s="14">
        <f>E12/D12</f>
        <v>0.68103639591655574</v>
      </c>
    </row>
    <row r="13" spans="1:6" ht="15.75" thickTop="1" x14ac:dyDescent="0.25"/>
    <row r="14" spans="1:6" x14ac:dyDescent="0.25">
      <c r="A14" t="s">
        <v>69</v>
      </c>
    </row>
  </sheetData>
  <printOptions gridLines="1"/>
  <pageMargins left="0.7" right="0.7" top="0.75" bottom="0.75" header="0.3" footer="0.3"/>
  <pageSetup orientation="landscape" horizontalDpi="1200" verticalDpi="1200" r:id="rId1"/>
  <headerFooter>
    <oddHeader xml:space="preserve">&amp;CConstruction Trade Union PAC Donations 2018-2019,
 Fairfax County BOS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1C9C-7FA7-4E9E-A087-2EB2F869A6FA}">
  <dimension ref="A1:F5"/>
  <sheetViews>
    <sheetView workbookViewId="0">
      <selection activeCell="C2" sqref="C2"/>
    </sheetView>
  </sheetViews>
  <sheetFormatPr defaultRowHeight="15" x14ac:dyDescent="0.25"/>
  <cols>
    <col min="1" max="1" width="12.42578125" customWidth="1"/>
    <col min="4" max="4" width="39" bestFit="1" customWidth="1"/>
    <col min="5" max="6" width="10.5703125" bestFit="1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3</v>
      </c>
    </row>
    <row r="2" spans="1:6" x14ac:dyDescent="0.25">
      <c r="A2" t="s">
        <v>6</v>
      </c>
      <c r="B2" t="s">
        <v>38</v>
      </c>
      <c r="C2" t="s">
        <v>39</v>
      </c>
      <c r="D2" t="s">
        <v>50</v>
      </c>
      <c r="E2" s="2">
        <v>1000</v>
      </c>
      <c r="F2" s="10" t="s">
        <v>21</v>
      </c>
    </row>
    <row r="3" spans="1:6" ht="15.75" thickBot="1" x14ac:dyDescent="0.3">
      <c r="E3" s="5">
        <v>1000</v>
      </c>
    </row>
    <row r="4" spans="1:6" ht="15.75" thickTop="1" x14ac:dyDescent="0.25"/>
    <row r="5" spans="1:6" x14ac:dyDescent="0.25">
      <c r="A5" s="4" t="s">
        <v>48</v>
      </c>
    </row>
  </sheetData>
  <hyperlinks>
    <hyperlink ref="A5" r:id="rId1" xr:uid="{B9F51605-F0DE-4BD4-A398-18E8B12E1BB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4F138-754B-47E9-9C4E-CE1395CDD091}">
  <dimension ref="A1:F12"/>
  <sheetViews>
    <sheetView workbookViewId="0">
      <selection activeCell="A12" sqref="A12"/>
    </sheetView>
  </sheetViews>
  <sheetFormatPr defaultRowHeight="15" x14ac:dyDescent="0.25"/>
  <cols>
    <col min="1" max="1" width="12" bestFit="1" customWidth="1"/>
    <col min="3" max="3" width="10.28515625" bestFit="1" customWidth="1"/>
    <col min="4" max="4" width="56.28515625" bestFit="1" customWidth="1"/>
    <col min="5" max="5" width="13.7109375" customWidth="1"/>
    <col min="6" max="6" width="10.5703125" bestFit="1" customWidth="1"/>
  </cols>
  <sheetData>
    <row r="1" spans="1:6" s="1" customFormat="1" ht="15.75" thickBot="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3</v>
      </c>
    </row>
    <row r="2" spans="1:6" x14ac:dyDescent="0.25">
      <c r="A2" t="s">
        <v>6</v>
      </c>
      <c r="B2" t="s">
        <v>11</v>
      </c>
      <c r="C2" t="s">
        <v>12</v>
      </c>
      <c r="D2" t="s">
        <v>13</v>
      </c>
      <c r="E2" s="2">
        <v>5000</v>
      </c>
      <c r="F2" s="10" t="s">
        <v>21</v>
      </c>
    </row>
    <row r="3" spans="1:6" x14ac:dyDescent="0.25">
      <c r="D3" t="s">
        <v>14</v>
      </c>
      <c r="E3" s="2">
        <v>5000</v>
      </c>
      <c r="F3" s="10" t="s">
        <v>21</v>
      </c>
    </row>
    <row r="4" spans="1:6" x14ac:dyDescent="0.25">
      <c r="D4" t="s">
        <v>15</v>
      </c>
      <c r="E4" s="2">
        <v>5000</v>
      </c>
      <c r="F4" s="10" t="s">
        <v>22</v>
      </c>
    </row>
    <row r="5" spans="1:6" x14ac:dyDescent="0.25">
      <c r="D5" t="s">
        <v>16</v>
      </c>
      <c r="E5" s="2">
        <v>2500</v>
      </c>
      <c r="F5" s="10" t="s">
        <v>22</v>
      </c>
    </row>
    <row r="6" spans="1:6" x14ac:dyDescent="0.25">
      <c r="D6" t="s">
        <v>17</v>
      </c>
      <c r="E6" s="2">
        <v>1000</v>
      </c>
      <c r="F6" s="10" t="s">
        <v>21</v>
      </c>
    </row>
    <row r="7" spans="1:6" x14ac:dyDescent="0.25">
      <c r="D7" t="s">
        <v>18</v>
      </c>
      <c r="E7" s="2">
        <v>500</v>
      </c>
      <c r="F7" s="10" t="s">
        <v>21</v>
      </c>
    </row>
    <row r="8" spans="1:6" x14ac:dyDescent="0.25">
      <c r="D8" t="s">
        <v>19</v>
      </c>
      <c r="E8" s="2">
        <v>500</v>
      </c>
      <c r="F8" s="10" t="s">
        <v>21</v>
      </c>
    </row>
    <row r="9" spans="1:6" x14ac:dyDescent="0.25">
      <c r="D9" t="s">
        <v>20</v>
      </c>
      <c r="E9" s="2">
        <v>250</v>
      </c>
      <c r="F9" s="10" t="s">
        <v>21</v>
      </c>
    </row>
    <row r="10" spans="1:6" ht="15.75" thickBot="1" x14ac:dyDescent="0.3">
      <c r="E10" s="3">
        <f>SUM(E2:E9)</f>
        <v>19750</v>
      </c>
    </row>
    <row r="11" spans="1:6" ht="15.75" thickTop="1" x14ac:dyDescent="0.25">
      <c r="E11" s="7"/>
    </row>
    <row r="12" spans="1:6" x14ac:dyDescent="0.25">
      <c r="A12" s="4" t="s">
        <v>23</v>
      </c>
    </row>
  </sheetData>
  <hyperlinks>
    <hyperlink ref="A12" r:id="rId1" xr:uid="{BDA446F6-6727-4E5B-89A9-C85CB5AA96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2BC6F-C98B-47B9-A54A-DBBEFFC4E777}">
  <dimension ref="A1:F9"/>
  <sheetViews>
    <sheetView workbookViewId="0">
      <selection activeCell="A9" activeCellId="1" sqref="D18 A9"/>
    </sheetView>
  </sheetViews>
  <sheetFormatPr defaultRowHeight="15" x14ac:dyDescent="0.25"/>
  <cols>
    <col min="1" max="1" width="11.140625" customWidth="1"/>
    <col min="4" max="4" width="56.28515625" bestFit="1" customWidth="1"/>
    <col min="5" max="5" width="9.85546875" bestFit="1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3</v>
      </c>
    </row>
    <row r="2" spans="1:6" x14ac:dyDescent="0.25">
      <c r="A2" t="s">
        <v>6</v>
      </c>
      <c r="B2" t="s">
        <v>7</v>
      </c>
      <c r="C2" t="s">
        <v>8</v>
      </c>
      <c r="D2" t="s">
        <v>52</v>
      </c>
      <c r="E2" s="8">
        <v>5000</v>
      </c>
      <c r="F2" s="10" t="s">
        <v>21</v>
      </c>
    </row>
    <row r="3" spans="1:6" x14ac:dyDescent="0.25">
      <c r="D3" t="s">
        <v>17</v>
      </c>
      <c r="E3" s="8">
        <v>1000</v>
      </c>
      <c r="F3" s="10" t="s">
        <v>21</v>
      </c>
    </row>
    <row r="4" spans="1:6" x14ac:dyDescent="0.25">
      <c r="D4" t="s">
        <v>53</v>
      </c>
      <c r="E4" s="8">
        <v>1000</v>
      </c>
      <c r="F4" s="10" t="s">
        <v>22</v>
      </c>
    </row>
    <row r="5" spans="1:6" x14ac:dyDescent="0.25">
      <c r="D5" t="s">
        <v>19</v>
      </c>
      <c r="E5" s="8">
        <v>500</v>
      </c>
      <c r="F5" s="10" t="s">
        <v>21</v>
      </c>
    </row>
    <row r="6" spans="1:6" x14ac:dyDescent="0.25">
      <c r="D6" t="s">
        <v>54</v>
      </c>
      <c r="E6" s="8">
        <v>250</v>
      </c>
      <c r="F6" s="10" t="s">
        <v>21</v>
      </c>
    </row>
    <row r="7" spans="1:6" ht="15.75" thickBot="1" x14ac:dyDescent="0.3">
      <c r="E7" s="9">
        <f>SUM(E2:E6)</f>
        <v>7750</v>
      </c>
    </row>
    <row r="8" spans="1:6" ht="15.75" thickTop="1" x14ac:dyDescent="0.25"/>
    <row r="9" spans="1:6" x14ac:dyDescent="0.25">
      <c r="A9" s="4" t="s">
        <v>41</v>
      </c>
    </row>
  </sheetData>
  <hyperlinks>
    <hyperlink ref="A9" r:id="rId1" xr:uid="{6F7C8D0C-0886-4E5A-B853-9366BBF9153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52DA9-8774-4BCE-8F62-B855F0809270}">
  <dimension ref="A1:F8"/>
  <sheetViews>
    <sheetView workbookViewId="0">
      <selection activeCell="C2" sqref="C2"/>
    </sheetView>
  </sheetViews>
  <sheetFormatPr defaultRowHeight="15" x14ac:dyDescent="0.25"/>
  <cols>
    <col min="1" max="1" width="11.140625" customWidth="1"/>
    <col min="4" max="4" width="56.28515625" bestFit="1" customWidth="1"/>
    <col min="5" max="5" width="9.85546875" bestFit="1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3</v>
      </c>
    </row>
    <row r="2" spans="1:6" x14ac:dyDescent="0.25">
      <c r="A2" t="s">
        <v>6</v>
      </c>
      <c r="B2" t="s">
        <v>24</v>
      </c>
      <c r="C2" t="s">
        <v>25</v>
      </c>
      <c r="D2" t="s">
        <v>52</v>
      </c>
      <c r="E2" s="8">
        <v>3750</v>
      </c>
      <c r="F2" s="10" t="s">
        <v>21</v>
      </c>
    </row>
    <row r="3" spans="1:6" x14ac:dyDescent="0.25">
      <c r="D3" t="s">
        <v>55</v>
      </c>
      <c r="E3" s="8">
        <v>1000</v>
      </c>
      <c r="F3" s="10" t="s">
        <v>21</v>
      </c>
    </row>
    <row r="4" spans="1:6" x14ac:dyDescent="0.25">
      <c r="D4" t="s">
        <v>56</v>
      </c>
      <c r="E4" s="8">
        <v>1000</v>
      </c>
      <c r="F4" s="10" t="s">
        <v>21</v>
      </c>
    </row>
    <row r="5" spans="1:6" x14ac:dyDescent="0.25">
      <c r="D5" t="s">
        <v>19</v>
      </c>
      <c r="E5" s="8">
        <v>1000</v>
      </c>
      <c r="F5" s="10" t="s">
        <v>21</v>
      </c>
    </row>
    <row r="6" spans="1:6" ht="15.75" thickBot="1" x14ac:dyDescent="0.3">
      <c r="E6" s="9">
        <f>SUM(E2:E5)</f>
        <v>6750</v>
      </c>
    </row>
    <row r="7" spans="1:6" ht="15.75" thickTop="1" x14ac:dyDescent="0.25"/>
    <row r="8" spans="1:6" x14ac:dyDescent="0.25">
      <c r="A8" s="4" t="s">
        <v>40</v>
      </c>
    </row>
  </sheetData>
  <hyperlinks>
    <hyperlink ref="A8" r:id="rId1" xr:uid="{57E6521A-F7E0-4338-BBE8-DF9836659EC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80893-C8D2-44C0-9846-B2936E336B7F}">
  <dimension ref="A1:F8"/>
  <sheetViews>
    <sheetView workbookViewId="0">
      <selection activeCell="F15" sqref="F15"/>
    </sheetView>
  </sheetViews>
  <sheetFormatPr defaultRowHeight="15" x14ac:dyDescent="0.25"/>
  <cols>
    <col min="1" max="1" width="19.28515625" customWidth="1"/>
    <col min="2" max="2" width="10.5703125" bestFit="1" customWidth="1"/>
    <col min="4" max="4" width="45.85546875" bestFit="1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3</v>
      </c>
    </row>
    <row r="2" spans="1:6" x14ac:dyDescent="0.25">
      <c r="A2" t="s">
        <v>9</v>
      </c>
      <c r="B2" t="s">
        <v>26</v>
      </c>
      <c r="C2" t="s">
        <v>10</v>
      </c>
      <c r="D2" t="s">
        <v>15</v>
      </c>
      <c r="E2" s="11">
        <v>1000</v>
      </c>
      <c r="F2" s="10" t="s">
        <v>22</v>
      </c>
    </row>
    <row r="3" spans="1:6" x14ac:dyDescent="0.25">
      <c r="D3" t="s">
        <v>52</v>
      </c>
      <c r="E3" s="8">
        <v>450</v>
      </c>
      <c r="F3" s="10" t="s">
        <v>21</v>
      </c>
    </row>
    <row r="4" spans="1:6" x14ac:dyDescent="0.25">
      <c r="D4" t="s">
        <v>57</v>
      </c>
      <c r="E4" s="8">
        <v>250</v>
      </c>
      <c r="F4" s="10" t="s">
        <v>22</v>
      </c>
    </row>
    <row r="5" spans="1:6" x14ac:dyDescent="0.25">
      <c r="D5" t="s">
        <v>55</v>
      </c>
      <c r="E5" s="8">
        <v>150</v>
      </c>
      <c r="F5" s="10" t="s">
        <v>21</v>
      </c>
    </row>
    <row r="6" spans="1:6" ht="15.75" thickBot="1" x14ac:dyDescent="0.3">
      <c r="E6" s="12">
        <f>SUM(E2:E5)</f>
        <v>1850</v>
      </c>
    </row>
    <row r="7" spans="1:6" ht="15.75" thickTop="1" x14ac:dyDescent="0.25"/>
    <row r="8" spans="1:6" x14ac:dyDescent="0.25">
      <c r="A8" s="4" t="s">
        <v>42</v>
      </c>
    </row>
  </sheetData>
  <hyperlinks>
    <hyperlink ref="A8" r:id="rId1" xr:uid="{4329E2DC-4BB1-4197-A386-314EC0E4463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1DEB6-E089-435E-B9E1-5C4385780F86}">
  <dimension ref="A1:F4"/>
  <sheetViews>
    <sheetView workbookViewId="0">
      <selection activeCell="A4" sqref="A4"/>
    </sheetView>
  </sheetViews>
  <sheetFormatPr defaultRowHeight="15" x14ac:dyDescent="0.25"/>
  <cols>
    <col min="1" max="1" width="12.71093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3</v>
      </c>
    </row>
    <row r="2" spans="1:6" x14ac:dyDescent="0.25">
      <c r="A2" t="s">
        <v>6</v>
      </c>
      <c r="B2" t="s">
        <v>27</v>
      </c>
      <c r="C2" t="s">
        <v>28</v>
      </c>
      <c r="E2" t="s">
        <v>58</v>
      </c>
    </row>
    <row r="4" spans="1:6" x14ac:dyDescent="0.25">
      <c r="A4" s="4" t="s">
        <v>43</v>
      </c>
    </row>
  </sheetData>
  <hyperlinks>
    <hyperlink ref="A4" r:id="rId1" xr:uid="{1A05A0AA-7DC4-4963-939F-B087BB16A65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77B8-1B96-42CC-AAE6-1A80E4DDCEF0}">
  <dimension ref="A1:F8"/>
  <sheetViews>
    <sheetView workbookViewId="0">
      <selection activeCell="C2" sqref="C2"/>
    </sheetView>
  </sheetViews>
  <sheetFormatPr defaultRowHeight="15" x14ac:dyDescent="0.25"/>
  <cols>
    <col min="1" max="1" width="12.140625" customWidth="1"/>
    <col min="4" max="4" width="56.28515625" bestFit="1" customWidth="1"/>
    <col min="5" max="5" width="9.85546875" bestFit="1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3</v>
      </c>
    </row>
    <row r="2" spans="1:6" x14ac:dyDescent="0.25">
      <c r="A2" t="s">
        <v>6</v>
      </c>
      <c r="B2" t="s">
        <v>29</v>
      </c>
      <c r="C2" t="s">
        <v>30</v>
      </c>
      <c r="D2" t="s">
        <v>55</v>
      </c>
      <c r="E2" s="8">
        <v>5000</v>
      </c>
      <c r="F2" s="10" t="s">
        <v>21</v>
      </c>
    </row>
    <row r="3" spans="1:6" x14ac:dyDescent="0.25">
      <c r="D3" t="s">
        <v>54</v>
      </c>
      <c r="E3" s="8">
        <v>1250</v>
      </c>
      <c r="F3" s="10" t="s">
        <v>21</v>
      </c>
    </row>
    <row r="4" spans="1:6" x14ac:dyDescent="0.25">
      <c r="D4" t="s">
        <v>59</v>
      </c>
      <c r="E4" s="8">
        <v>1000</v>
      </c>
      <c r="F4" s="10" t="s">
        <v>21</v>
      </c>
    </row>
    <row r="5" spans="1:6" x14ac:dyDescent="0.25">
      <c r="D5" t="s">
        <v>19</v>
      </c>
      <c r="E5" s="8">
        <v>500</v>
      </c>
      <c r="F5" s="10" t="s">
        <v>21</v>
      </c>
    </row>
    <row r="6" spans="1:6" ht="15.75" thickBot="1" x14ac:dyDescent="0.3">
      <c r="E6" s="9">
        <f>SUM(E2:E5)</f>
        <v>7750</v>
      </c>
    </row>
    <row r="7" spans="1:6" ht="15.75" thickTop="1" x14ac:dyDescent="0.25"/>
    <row r="8" spans="1:6" x14ac:dyDescent="0.25">
      <c r="A8" s="4" t="s">
        <v>44</v>
      </c>
    </row>
  </sheetData>
  <hyperlinks>
    <hyperlink ref="A8" r:id="rId1" xr:uid="{4143018D-EF7D-4E60-B55F-84AD8195D31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2E671-39AC-41F5-8494-42FB2DE9467C}">
  <dimension ref="A1:F11"/>
  <sheetViews>
    <sheetView workbookViewId="0">
      <selection activeCell="C2" sqref="C2"/>
    </sheetView>
  </sheetViews>
  <sheetFormatPr defaultRowHeight="15" x14ac:dyDescent="0.25"/>
  <cols>
    <col min="1" max="1" width="12.85546875" customWidth="1"/>
    <col min="4" max="4" width="56.28515625" bestFit="1" customWidth="1"/>
    <col min="5" max="5" width="11.5703125" bestFit="1" customWidth="1"/>
    <col min="6" max="6" width="10.5703125" bestFit="1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3</v>
      </c>
    </row>
    <row r="2" spans="1:6" x14ac:dyDescent="0.25">
      <c r="A2" t="s">
        <v>31</v>
      </c>
      <c r="B2" t="s">
        <v>32</v>
      </c>
      <c r="C2" t="s">
        <v>33</v>
      </c>
      <c r="D2" t="s">
        <v>15</v>
      </c>
      <c r="E2" s="2">
        <v>17995</v>
      </c>
      <c r="F2" s="10" t="s">
        <v>22</v>
      </c>
    </row>
    <row r="3" spans="1:6" x14ac:dyDescent="0.25">
      <c r="D3" t="s">
        <v>16</v>
      </c>
      <c r="E3" s="2">
        <v>7500</v>
      </c>
      <c r="F3" s="10" t="s">
        <v>21</v>
      </c>
    </row>
    <row r="4" spans="1:6" x14ac:dyDescent="0.25">
      <c r="D4" t="s">
        <v>17</v>
      </c>
      <c r="E4" s="2">
        <v>4500</v>
      </c>
      <c r="F4" s="10" t="s">
        <v>21</v>
      </c>
    </row>
    <row r="5" spans="1:6" x14ac:dyDescent="0.25">
      <c r="D5" t="s">
        <v>19</v>
      </c>
      <c r="E5" s="2">
        <v>1000</v>
      </c>
      <c r="F5" s="10" t="s">
        <v>21</v>
      </c>
    </row>
    <row r="6" spans="1:6" x14ac:dyDescent="0.25">
      <c r="D6" t="s">
        <v>18</v>
      </c>
      <c r="E6" s="2">
        <v>500</v>
      </c>
      <c r="F6" s="10" t="s">
        <v>21</v>
      </c>
    </row>
    <row r="7" spans="1:6" x14ac:dyDescent="0.25">
      <c r="D7" t="s">
        <v>20</v>
      </c>
      <c r="E7" s="2">
        <v>500</v>
      </c>
      <c r="F7" s="10" t="s">
        <v>21</v>
      </c>
    </row>
    <row r="8" spans="1:6" x14ac:dyDescent="0.25">
      <c r="D8" t="s">
        <v>49</v>
      </c>
      <c r="E8" s="2">
        <v>250</v>
      </c>
      <c r="F8" s="10" t="s">
        <v>21</v>
      </c>
    </row>
    <row r="9" spans="1:6" ht="15.75" thickBot="1" x14ac:dyDescent="0.3">
      <c r="E9" s="5">
        <f>SUM(E2:E8)</f>
        <v>32245</v>
      </c>
    </row>
    <row r="10" spans="1:6" ht="15.75" thickTop="1" x14ac:dyDescent="0.25"/>
    <row r="11" spans="1:6" x14ac:dyDescent="0.25">
      <c r="A11" s="4" t="s">
        <v>45</v>
      </c>
    </row>
  </sheetData>
  <hyperlinks>
    <hyperlink ref="A11" r:id="rId1" xr:uid="{A72BE435-2BA2-4D73-AC96-017A566CB01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71810-24BB-44A4-B80A-5DF442F01F72}">
  <dimension ref="A1:F11"/>
  <sheetViews>
    <sheetView workbookViewId="0">
      <selection activeCell="C2" sqref="C2"/>
    </sheetView>
  </sheetViews>
  <sheetFormatPr defaultRowHeight="15" x14ac:dyDescent="0.25"/>
  <cols>
    <col min="1" max="1" width="13.42578125" customWidth="1"/>
    <col min="4" max="4" width="56.28515625" bestFit="1" customWidth="1"/>
    <col min="5" max="5" width="10.5703125" bestFit="1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3</v>
      </c>
    </row>
    <row r="2" spans="1:6" x14ac:dyDescent="0.25">
      <c r="A2" t="s">
        <v>6</v>
      </c>
      <c r="B2" t="s">
        <v>34</v>
      </c>
      <c r="C2" t="s">
        <v>35</v>
      </c>
      <c r="D2" t="s">
        <v>16</v>
      </c>
      <c r="E2" s="2">
        <v>1000</v>
      </c>
      <c r="F2" s="10" t="s">
        <v>21</v>
      </c>
    </row>
    <row r="3" spans="1:6" x14ac:dyDescent="0.25">
      <c r="D3" t="s">
        <v>17</v>
      </c>
      <c r="E3" s="2">
        <v>1000</v>
      </c>
      <c r="F3" s="10" t="s">
        <v>21</v>
      </c>
    </row>
    <row r="4" spans="1:6" x14ac:dyDescent="0.25">
      <c r="D4" t="s">
        <v>15</v>
      </c>
      <c r="E4" s="2">
        <v>1000</v>
      </c>
      <c r="F4" s="10" t="s">
        <v>22</v>
      </c>
    </row>
    <row r="5" spans="1:6" x14ac:dyDescent="0.25">
      <c r="D5" t="s">
        <v>20</v>
      </c>
      <c r="E5" s="2">
        <v>500</v>
      </c>
      <c r="F5" s="10" t="s">
        <v>21</v>
      </c>
    </row>
    <row r="6" spans="1:6" x14ac:dyDescent="0.25">
      <c r="D6" t="s">
        <v>19</v>
      </c>
      <c r="E6" s="2">
        <v>500</v>
      </c>
      <c r="F6" s="10" t="s">
        <v>21</v>
      </c>
    </row>
    <row r="7" spans="1:6" x14ac:dyDescent="0.25">
      <c r="D7" t="s">
        <v>18</v>
      </c>
      <c r="E7" s="2">
        <v>375</v>
      </c>
      <c r="F7" s="10" t="s">
        <v>21</v>
      </c>
    </row>
    <row r="8" spans="1:6" x14ac:dyDescent="0.25">
      <c r="D8" t="s">
        <v>50</v>
      </c>
      <c r="E8" s="2">
        <v>150</v>
      </c>
      <c r="F8" s="10" t="s">
        <v>21</v>
      </c>
    </row>
    <row r="9" spans="1:6" ht="15.75" thickBot="1" x14ac:dyDescent="0.3">
      <c r="E9" s="5">
        <f>SUM(E2:E8)</f>
        <v>4525</v>
      </c>
    </row>
    <row r="10" spans="1:6" ht="15.75" thickTop="1" x14ac:dyDescent="0.25"/>
    <row r="11" spans="1:6" x14ac:dyDescent="0.25">
      <c r="A11" s="4" t="s">
        <v>46</v>
      </c>
    </row>
  </sheetData>
  <hyperlinks>
    <hyperlink ref="A11" r:id="rId1" xr:uid="{199B0E82-D14B-48BF-B9C6-C3510160064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DC492-9B7D-4D0C-9AA9-E4F096380713}">
  <dimension ref="A1:F7"/>
  <sheetViews>
    <sheetView workbookViewId="0">
      <selection activeCell="C2" sqref="C2"/>
    </sheetView>
  </sheetViews>
  <sheetFormatPr defaultRowHeight="15" x14ac:dyDescent="0.25"/>
  <cols>
    <col min="1" max="1" width="13.42578125" customWidth="1"/>
    <col min="4" max="4" width="56.28515625" bestFit="1" customWidth="1"/>
    <col min="5" max="5" width="10.5703125" bestFit="1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3</v>
      </c>
    </row>
    <row r="2" spans="1:6" x14ac:dyDescent="0.25">
      <c r="A2" t="s">
        <v>6</v>
      </c>
      <c r="B2" t="s">
        <v>36</v>
      </c>
      <c r="C2" t="s">
        <v>37</v>
      </c>
      <c r="D2" t="s">
        <v>19</v>
      </c>
      <c r="E2" s="2">
        <v>6500</v>
      </c>
      <c r="F2" s="10" t="s">
        <v>21</v>
      </c>
    </row>
    <row r="3" spans="1:6" x14ac:dyDescent="0.25">
      <c r="D3" t="s">
        <v>16</v>
      </c>
      <c r="E3" s="2">
        <v>1000</v>
      </c>
      <c r="F3" s="10" t="s">
        <v>21</v>
      </c>
    </row>
    <row r="4" spans="1:6" x14ac:dyDescent="0.25">
      <c r="D4" s="6" t="s">
        <v>51</v>
      </c>
      <c r="E4" s="2">
        <v>1000</v>
      </c>
      <c r="F4" s="10" t="s">
        <v>21</v>
      </c>
    </row>
    <row r="5" spans="1:6" ht="15.75" thickBot="1" x14ac:dyDescent="0.3">
      <c r="E5" s="5">
        <f>SUM(E2:E4)</f>
        <v>8500</v>
      </c>
    </row>
    <row r="6" spans="1:6" ht="15.75" thickTop="1" x14ac:dyDescent="0.25"/>
    <row r="7" spans="1:6" x14ac:dyDescent="0.25">
      <c r="A7" s="4" t="s">
        <v>47</v>
      </c>
    </row>
  </sheetData>
  <hyperlinks>
    <hyperlink ref="A7" r:id="rId1" xr:uid="{21EE24C2-8F17-49C2-8DAD-7DBF8451D0A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Alcorn</vt:lpstr>
      <vt:lpstr>Foust</vt:lpstr>
      <vt:lpstr>Gross</vt:lpstr>
      <vt:lpstr>Herrity</vt:lpstr>
      <vt:lpstr>Lusk</vt:lpstr>
      <vt:lpstr>McKay</vt:lpstr>
      <vt:lpstr>Palchik</vt:lpstr>
      <vt:lpstr>Smith</vt:lpstr>
      <vt:lpstr>Storck</vt:lpstr>
      <vt:lpstr>Walkinshaw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2021-04-12T22:25:58Z</cp:lastPrinted>
  <dcterms:created xsi:type="dcterms:W3CDTF">2021-04-01T15:18:06Z</dcterms:created>
  <dcterms:modified xsi:type="dcterms:W3CDTF">2021-04-12T22:42:06Z</dcterms:modified>
</cp:coreProperties>
</file>