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sociatedbc-my.sharepoint.com/personal/ben_abc_org/Documents/Qsync/MY DOCUMENTS 2021/"/>
    </mc:Choice>
  </mc:AlternateContent>
  <xr:revisionPtr revIDLastSave="6" documentId="8_{EBFC0880-B4CA-4FAE-B076-719C70A8B513}" xr6:coauthVersionLast="47" xr6:coauthVersionMax="47" xr10:uidLastSave="{EB9F5975-5675-4B1E-BAD3-D7ED1CA11FB2}"/>
  <bookViews>
    <workbookView xWindow="-110" yWindow="-110" windowWidth="22780" windowHeight="14540" xr2:uid="{C03016E5-1DC0-4EB5-A51A-83D2AEE13610}"/>
  </bookViews>
  <sheets>
    <sheet name="All Construction '20-21" sheetId="10" r:id="rId1"/>
    <sheet name="NonLocal Const. '20-21" sheetId="11" r:id="rId2"/>
    <sheet name="All Labor '20-21" sheetId="9" r:id="rId3"/>
  </sheets>
  <definedNames>
    <definedName name="_xlnm._FilterDatabase" localSheetId="0" hidden="1">'All Construction ''20-21'!$A$1:$H$53</definedName>
    <definedName name="_xlnm._FilterDatabase" localSheetId="1" hidden="1">'NonLocal Const. ''20-21'!$A$1:$H$37</definedName>
    <definedName name="_xlnm.Print_Titles" localSheetId="0">'All Construction ''20-21'!$1:$1</definedName>
    <definedName name="_xlnm.Print_Titles" localSheetId="1">'NonLocal Const. ''20-21'!$1:$1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0" l="1"/>
  <c r="B63" i="10" s="1"/>
  <c r="C55" i="10"/>
  <c r="E39" i="11"/>
  <c r="D39" i="11"/>
  <c r="C39" i="11"/>
  <c r="A39" i="11"/>
  <c r="A55" i="10"/>
  <c r="D55" i="10"/>
  <c r="E55" i="10"/>
  <c r="B44" i="11" l="1"/>
  <c r="B45" i="11" s="1"/>
  <c r="B62" i="10"/>
  <c r="B46" i="11" l="1"/>
  <c r="B61" i="10"/>
</calcChain>
</file>

<file path=xl/sharedStrings.xml><?xml version="1.0" encoding="utf-8"?>
<sst xmlns="http://schemas.openxmlformats.org/spreadsheetml/2006/main" count="585" uniqueCount="114">
  <si>
    <t>Source</t>
  </si>
  <si>
    <t>Laborers District Council (Columbia, MD)</t>
  </si>
  <si>
    <t>Laborers Mid-Atlantic Regional Organizing Coalition (Reston)</t>
  </si>
  <si>
    <t>Mid-Atlantic Laborers' Political Education Fund (Reston)</t>
  </si>
  <si>
    <t>Carpenters Legislative Program of Greater Pennsylvania (Pittsburgh, PA)</t>
  </si>
  <si>
    <t>WV Appalachian Laborers District Council (Charleston, WV)</t>
  </si>
  <si>
    <t>Intl Brotherhood of Electrical Workers (Washington, DC)</t>
  </si>
  <si>
    <t>Laborers District Council of Eastern Pennsylvania (Trexlertown, PA)</t>
  </si>
  <si>
    <t>Baltimore Washington Construction &amp; Public Employees Laborers PAC (Camp Springs, MD)</t>
  </si>
  <si>
    <t>Laborers Local Union 980 (Roanoke)</t>
  </si>
  <si>
    <t>Intl Brotherhood of Teamsters (Washington, DC)</t>
  </si>
  <si>
    <t>Heavy &amp; Highway Construction Workers - Local 158 (Harrisburg, PA)</t>
  </si>
  <si>
    <t>United Association - Local #110 (Norfolk)</t>
  </si>
  <si>
    <t>Sheet Metal Workers' Intl Associates (Washington, DC)</t>
  </si>
  <si>
    <t>Ironworkers Political Education Fund (Washington, DC)</t>
  </si>
  <si>
    <t>Mid-Atlantic Pipe Trades Assn (Columbia, MD)</t>
  </si>
  <si>
    <t>Laborers' International Union of North America (Camp Springs, MD)</t>
  </si>
  <si>
    <t>Intl Brotherhood of Electrical Workers - Local 26 (Lanham, MD)</t>
  </si>
  <si>
    <t>United Steelworkers of America Dist 8 (Frankfort, KY)</t>
  </si>
  <si>
    <t>Laborers Union - Local 130 (Scranton, PA)</t>
  </si>
  <si>
    <t>Plumbers Local Union No 5 (Suitland, MD)</t>
  </si>
  <si>
    <t>Sheet Metal Workers Union No 100 (Suitland, MD)</t>
  </si>
  <si>
    <t>United Steelworkers of America - Newport News (Newport News)</t>
  </si>
  <si>
    <t>Plumbers and Gasfitters Union Local 5 (Temple Hills, MD)</t>
  </si>
  <si>
    <t>Intl Union of Operating Engineers - Local 147 (Norfolk)</t>
  </si>
  <si>
    <t>Intl Brotherhood of Electrical Workers - Local 666 (Henrico)</t>
  </si>
  <si>
    <t>United Brotherhood of Carpenters (Ashland)</t>
  </si>
  <si>
    <t>United Association of Journeymen and Apprentices of the Plumbing and Pipe Fitting Industry (Annapolis, MD)</t>
  </si>
  <si>
    <t>International Brotherhood of Boilermakers (Kansas City, KS)</t>
  </si>
  <si>
    <t>Out of State</t>
  </si>
  <si>
    <t>Construction Union</t>
  </si>
  <si>
    <t>Mid-Atlantic Laborers' Political Education Fund</t>
  </si>
  <si>
    <t>Dem</t>
  </si>
  <si>
    <t>GOP</t>
  </si>
  <si>
    <t>Other</t>
  </si>
  <si>
    <t>Other Destination</t>
  </si>
  <si>
    <t>Baltimore Washington Construction &amp; Public Employees Laborers PAC</t>
  </si>
  <si>
    <t>Intl Union of Operating Engineers - Local 147</t>
  </si>
  <si>
    <t>Reported</t>
  </si>
  <si>
    <t>SEIU Committee on Political Education (Washington, DC)</t>
  </si>
  <si>
    <t>UNITE State/Local Committee (New York, NY)</t>
  </si>
  <si>
    <t>United Food &amp; Commercial Workers (Washington, DC)</t>
  </si>
  <si>
    <t>United Food &amp; Commercial Workers - Local 400 (Landover, MD)</t>
  </si>
  <si>
    <t>Metropolitan Regional Council of Carpenters (Philadelphia, PA)</t>
  </si>
  <si>
    <t>National Domestic Workers Alliance (New York, NY)</t>
  </si>
  <si>
    <t>Service Employees International Union (Washington, DC)</t>
  </si>
  <si>
    <t>Communication Workers of America - Cope VA (Lanham, MD)</t>
  </si>
  <si>
    <t>Working for Working Americans (Washington, DC)</t>
  </si>
  <si>
    <t>Nova Area Labor Federation (Annandale)</t>
  </si>
  <si>
    <t>Communication Workers of America COPE (Washington, DC)</t>
  </si>
  <si>
    <t>Va AFL-CIO (Henrico)</t>
  </si>
  <si>
    <t>Intl Union of Painters &amp; Allied Trades (Hanover, MD)</t>
  </si>
  <si>
    <t>Affiliates of Va State AFL-CIO (Henrico)</t>
  </si>
  <si>
    <t>Amalgamated Transit Union (Silver Spring, MD)</t>
  </si>
  <si>
    <t>Service Employees International Union - Local 32BJ (New York, NY)</t>
  </si>
  <si>
    <t>Laborers District Council of Western Pennsylvania (Pittsburgh, PA)</t>
  </si>
  <si>
    <t>Eastern Atlantic States Council - Carpenters (Philadelphia, PA)</t>
  </si>
  <si>
    <t>AFL-CIO Working America (Washington, DC)</t>
  </si>
  <si>
    <t>Steamfitters Local Union #602 (Capitol Heights, MD)</t>
  </si>
  <si>
    <t>Public Service Employees Union - Local #1301 (Wilkes Barre, PA)</t>
  </si>
  <si>
    <t>United Auto Workers (Detroit, MI)</t>
  </si>
  <si>
    <t>Machinists Non-Partisan Political League (Upper Marlboro, MD)</t>
  </si>
  <si>
    <t>Laborers Local 1174 PAC (Allentown, PA)</t>
  </si>
  <si>
    <t>United Auto Workers - Region 8 (Lebanon, TN)</t>
  </si>
  <si>
    <t>Intl Union of Bricklayers &amp; Allied Craftsmen (Washington, DC)</t>
  </si>
  <si>
    <t>United Auto Workers - Va State (Fredericksburg)</t>
  </si>
  <si>
    <t>Eastern Va Labor Federation (Virginia Beach)</t>
  </si>
  <si>
    <t>Amalgamated Transit Union Local 689 (District Heights, MD)</t>
  </si>
  <si>
    <t>Seafarers Union (Suitland, MD)</t>
  </si>
  <si>
    <t>Plumbers &amp; Steamfitters Local 10 (Richmond)</t>
  </si>
  <si>
    <t>International Longshore and Warehouse Union (North Bergen, NJ)</t>
  </si>
  <si>
    <t>Intl Union of Operating Engineers (Washington, DC)</t>
  </si>
  <si>
    <t>Intl Longshoremen's Assn Local 1248 (Norfolk)</t>
  </si>
  <si>
    <t>Brotherhood of Railroad Signalmen (Front Royal)</t>
  </si>
  <si>
    <t>Intl Longshoremen's Assn - Hampton Roads District Council (Norfolk)</t>
  </si>
  <si>
    <t>United We Can (Washington, DC)</t>
  </si>
  <si>
    <t>Loberers Union - Local 616 (Cumberland, MD)</t>
  </si>
  <si>
    <t>International Longshoremen's Assn (Norfolk)</t>
  </si>
  <si>
    <t>Intl Brotherhood of Teamsters - Local #639 (Washington, DC)</t>
  </si>
  <si>
    <t>Intl Longshoremen's Assn (New York, NY)</t>
  </si>
  <si>
    <t>Service Employees International Union - Local 512 (Fairfax)</t>
  </si>
  <si>
    <t>Washington Baltimore Building &amp; Construction Trades Council (Suitland, MD)</t>
  </si>
  <si>
    <t>Va State Building &amp; Construction Trades Council (Roanoke)</t>
  </si>
  <si>
    <t>Brotherhood of Locomotive Engineers and Trainmen (Independence, OH)</t>
  </si>
  <si>
    <t>Communication Workers of America - Local 2201 (Henrico)</t>
  </si>
  <si>
    <t>International Brotherhood of Electrical Workers (Charlottesville)</t>
  </si>
  <si>
    <t>United Transportation Union PAC (Chester)</t>
  </si>
  <si>
    <t>Teamsters Joint Council 83 (Richmond)</t>
  </si>
  <si>
    <t>United Transportation Union (North Olmsted, OH)</t>
  </si>
  <si>
    <t>Va Building &amp; Construction Trades Council (Richmond)</t>
  </si>
  <si>
    <t>International Union of Operating Eningeers - Local 77 (Suitland, MD)</t>
  </si>
  <si>
    <t>AFL-CIO (Washington, DC)</t>
  </si>
  <si>
    <t>Communication Workers of America - Local 2222 (Annandale)</t>
  </si>
  <si>
    <t>Laborers International Union (Chesapeake)</t>
  </si>
  <si>
    <t>United Steelworkers of America (Pittsburgh, PA)</t>
  </si>
  <si>
    <t>Intl Union of Elevator Contstructors Union (Columbia, MD)</t>
  </si>
  <si>
    <t>Teamsters Local Union 769 (North Miami, FL)</t>
  </si>
  <si>
    <t>Richmond Building &amp; Construction Trades Council (Richmond)</t>
  </si>
  <si>
    <t>IATSE Local 22 (Washington, DC)</t>
  </si>
  <si>
    <t>Teamsters Joint Council 55 (Washington, DC)</t>
  </si>
  <si>
    <t>Intl Brotherhood of Teamsters - Local #592 (Richmond)</t>
  </si>
  <si>
    <t>N</t>
  </si>
  <si>
    <t>Y</t>
  </si>
  <si>
    <t>Keystone Mountain Lakes Regional Council of Carpenters</t>
  </si>
  <si>
    <t xml:space="preserve">Known Direct Construction Union Campaign Contributions in Virginia's 2020-2021 Election Cycle </t>
  </si>
  <si>
    <t xml:space="preserve">Known Out of State Construction Union Campaign Contributions in Virginia's 2020-2021 Election Cycle </t>
  </si>
  <si>
    <t>of contributions went to Dem. candidates (36)</t>
  </si>
  <si>
    <t>in total campaign contributions (36)</t>
  </si>
  <si>
    <t>of contributions went to GOP candidates (0)</t>
  </si>
  <si>
    <t>in total campaign contributions (52 total contributions)</t>
  </si>
  <si>
    <t>of money from out of state construction unions (63% by value and 69% (36/52) by number of contributions)</t>
  </si>
  <si>
    <t>of money from in-state construction unions (37% by value and 31% (16/52) by number of contributions)</t>
  </si>
  <si>
    <t>of contributions went to Dem. candidates (51 of 52 total contributions)</t>
  </si>
  <si>
    <t>of contributions went to GOP candidates (1 of 53 total contribution)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</si>
</sst>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42585C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EFF4F8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rgb="FFDEE2E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6" fontId="2" fillId="2" borderId="1" xfId="1" applyNumberFormat="1" applyFill="1" applyBorder="1" applyAlignment="1">
      <alignment horizontal="right" vertical="top"/>
    </xf>
    <xf numFmtId="0" fontId="4" fillId="2" borderId="1" xfId="0" applyFont="1" applyFill="1" applyBorder="1" applyAlignment="1">
      <alignment vertical="top"/>
    </xf>
    <xf numFmtId="6" fontId="2" fillId="3" borderId="1" xfId="1" applyNumberFormat="1" applyFill="1" applyBorder="1" applyAlignment="1">
      <alignment horizontal="right" vertical="top"/>
    </xf>
    <xf numFmtId="0" fontId="4" fillId="3" borderId="1" xfId="0" applyFont="1" applyFill="1" applyBorder="1" applyAlignment="1">
      <alignment vertical="top"/>
    </xf>
    <xf numFmtId="165" fontId="1" fillId="0" borderId="0" xfId="0" applyNumberFormat="1" applyFont="1"/>
    <xf numFmtId="165" fontId="0" fillId="0" borderId="0" xfId="0" applyNumberFormat="1"/>
    <xf numFmtId="6" fontId="1" fillId="0" borderId="0" xfId="0" applyNumberFormat="1" applyFont="1"/>
    <xf numFmtId="0" fontId="3" fillId="0" borderId="2" xfId="0" applyFont="1" applyBorder="1" applyAlignment="1">
      <alignment horizontal="center"/>
    </xf>
    <xf numFmtId="164" fontId="0" fillId="0" borderId="3" xfId="0" applyNumberFormat="1" applyBorder="1"/>
    <xf numFmtId="0" fontId="0" fillId="0" borderId="4" xfId="0" applyBorder="1"/>
    <xf numFmtId="164" fontId="1" fillId="0" borderId="5" xfId="0" applyNumberFormat="1" applyFont="1" applyBorder="1" applyAlignment="1">
      <alignment horizontal="center"/>
    </xf>
    <xf numFmtId="0" fontId="0" fillId="0" borderId="6" xfId="0" applyBorder="1"/>
    <xf numFmtId="10" fontId="1" fillId="0" borderId="5" xfId="0" applyNumberFormat="1" applyFont="1" applyBorder="1" applyAlignment="1">
      <alignment horizontal="center"/>
    </xf>
    <xf numFmtId="164" fontId="1" fillId="0" borderId="8" xfId="0" applyNumberFormat="1" applyFont="1" applyBorder="1"/>
    <xf numFmtId="164" fontId="0" fillId="0" borderId="8" xfId="0" applyNumberFormat="1" applyBorder="1"/>
    <xf numFmtId="0" fontId="0" fillId="0" borderId="9" xfId="0" applyBorder="1"/>
    <xf numFmtId="164" fontId="1" fillId="0" borderId="7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/>
    <xf numFmtId="0" fontId="0" fillId="0" borderId="11" xfId="0" applyBorder="1"/>
    <xf numFmtId="0" fontId="0" fillId="0" borderId="1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pap.org/donors/370214-eastern-atlantic-states-council-carpenters/?start_year=2020&amp;end_year=2021&amp;recip_type=all" TargetMode="External"/><Relationship Id="rId18" Type="http://schemas.openxmlformats.org/officeDocument/2006/relationships/hyperlink" Target="https://www.vpap.org/donors/143122-sheet-metal-workers-intl-associates/?start_year=2020&amp;end_year=2021&amp;recip_type=all" TargetMode="External"/><Relationship Id="rId26" Type="http://schemas.openxmlformats.org/officeDocument/2006/relationships/hyperlink" Target="https://www.vpap.org/donors/327193-mid-atlantic-pipe-trades-assn/?start_year=2020&amp;end_year=2021&amp;recip_type=all" TargetMode="External"/><Relationship Id="rId39" Type="http://schemas.openxmlformats.org/officeDocument/2006/relationships/hyperlink" Target="https://www.vpap.org/donors/147021-united-steelworkers-of-america-newport-news/?start_year=2020&amp;end_year=2021&amp;recip_type=all" TargetMode="External"/><Relationship Id="rId21" Type="http://schemas.openxmlformats.org/officeDocument/2006/relationships/hyperlink" Target="https://www.vpap.org/donors/368362-laborers-local-1174-pac/?start_year=2020&amp;end_year=2021&amp;recip_type=all" TargetMode="External"/><Relationship Id="rId34" Type="http://schemas.openxmlformats.org/officeDocument/2006/relationships/hyperlink" Target="https://www.vpap.org/donors/130190-intl-brotherhood-of-electrical-workers-local-666/?start_year=2020&amp;end_year=2021&amp;recip_type=all" TargetMode="External"/><Relationship Id="rId42" Type="http://schemas.openxmlformats.org/officeDocument/2006/relationships/hyperlink" Target="https://www.vpap.org/donors/421618-teamsters-joint-council-83/?start_year=2020&amp;end_year=2021&amp;recip_type=all" TargetMode="External"/><Relationship Id="rId47" Type="http://schemas.openxmlformats.org/officeDocument/2006/relationships/hyperlink" Target="https://www.vpap.org/donors/130218-intl-union-of-operating-engineers-local-147/?start_year=2020&amp;end_year=2021&amp;recip_type=all" TargetMode="External"/><Relationship Id="rId50" Type="http://schemas.openxmlformats.org/officeDocument/2006/relationships/hyperlink" Target="https://www.vpap.org/donors/155664-richmond-building-construction-trades-council/?start_year=2020&amp;end_year=2021&amp;recip_type=all" TargetMode="External"/><Relationship Id="rId7" Type="http://schemas.openxmlformats.org/officeDocument/2006/relationships/hyperlink" Target="https://www.vpap.org/donors/338735-united-brotherhood-of-carpenters/?start_year=2020&amp;end_year=2021&amp;recip_type=all" TargetMode="External"/><Relationship Id="rId2" Type="http://schemas.openxmlformats.org/officeDocument/2006/relationships/hyperlink" Target="https://www.vpap.org/donors/130187-intl-brotherhood-of-electrical-workers/?start_year=2020&amp;end_year=2021&amp;recip_type=all" TargetMode="External"/><Relationship Id="rId16" Type="http://schemas.openxmlformats.org/officeDocument/2006/relationships/hyperlink" Target="https://www.vpap.org/donors/130108-international-brotherhood-of-boilermakers/?start_year=2020&amp;end_year=2021&amp;recip_type=all" TargetMode="External"/><Relationship Id="rId29" Type="http://schemas.openxmlformats.org/officeDocument/2006/relationships/hyperlink" Target="https://www.vpap.org/donors/130217-intl-union-of-operating-engineers/?start_year=2020&amp;end_year=2021&amp;recip_type=all" TargetMode="External"/><Relationship Id="rId11" Type="http://schemas.openxmlformats.org/officeDocument/2006/relationships/hyperlink" Target="https://www.vpap.org/donors/218306-laborers-district-council-of-western-pennsylvania/?start_year=2020&amp;end_year=2021&amp;recip_type=all" TargetMode="External"/><Relationship Id="rId24" Type="http://schemas.openxmlformats.org/officeDocument/2006/relationships/hyperlink" Target="https://www.vpap.org/donors/302814-laborers-mid-atlantic-regional-organizing-coalition/?start_year=2020&amp;end_year=2021&amp;recip_type=all" TargetMode="External"/><Relationship Id="rId32" Type="http://schemas.openxmlformats.org/officeDocument/2006/relationships/hyperlink" Target="https://www.vpap.org/donors/211579-plumbers-local-union-no-5/?start_year=2020&amp;end_year=2021&amp;recip_type=all" TargetMode="External"/><Relationship Id="rId37" Type="http://schemas.openxmlformats.org/officeDocument/2006/relationships/hyperlink" Target="https://www.vpap.org/donors/149782-washington-baltimore-building-construction-trades-council/?start_year=2020&amp;end_year=2021&amp;recip_type=all" TargetMode="External"/><Relationship Id="rId40" Type="http://schemas.openxmlformats.org/officeDocument/2006/relationships/hyperlink" Target="https://www.vpap.org/donors/421667-international-brotherhood-of-electrical-workers/?start_year=2020&amp;end_year=2021&amp;recip_type=all" TargetMode="External"/><Relationship Id="rId45" Type="http://schemas.openxmlformats.org/officeDocument/2006/relationships/hyperlink" Target="https://www.vpap.org/donors/317444-laborers-international-union/?start_year=2020&amp;end_year=2021&amp;recip_type=all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vpap.org/donors/176999-metropolitan-regional-council-of-carpenters/?start_year=2020&amp;end_year=2021&amp;recip_type=all" TargetMode="External"/><Relationship Id="rId10" Type="http://schemas.openxmlformats.org/officeDocument/2006/relationships/hyperlink" Target="https://www.vpap.org/donors/130192-intl-union-of-painters-allied-trades/?start_year=2020&amp;end_year=2021&amp;recip_type=all" TargetMode="External"/><Relationship Id="rId19" Type="http://schemas.openxmlformats.org/officeDocument/2006/relationships/hyperlink" Target="https://www.vpap.org/donors/132140-laborers-local-union-980/?start_year=2020&amp;end_year=2021&amp;recip_type=all" TargetMode="External"/><Relationship Id="rId31" Type="http://schemas.openxmlformats.org/officeDocument/2006/relationships/hyperlink" Target="https://www.vpap.org/donors/245983-laborers-union-local-130/?start_year=2020&amp;end_year=2021&amp;recip_type=all" TargetMode="External"/><Relationship Id="rId44" Type="http://schemas.openxmlformats.org/officeDocument/2006/relationships/hyperlink" Target="https://www.vpap.org/donors/350064-international-union-of-operating-eningeers-local-77/?start_year=2020&amp;end_year=2021&amp;recip_type=all" TargetMode="External"/><Relationship Id="rId52" Type="http://schemas.openxmlformats.org/officeDocument/2006/relationships/hyperlink" Target="https://www.vpap.org/donors/130197-intl-brotherhood-of-teamsters-local-592/?start_year=2020&amp;end_year=2021&amp;recip_type=all" TargetMode="External"/><Relationship Id="rId4" Type="http://schemas.openxmlformats.org/officeDocument/2006/relationships/hyperlink" Target="https://www.vpap.org/donors/132142-laborers-international-union-of-north-america/?start_year=2020&amp;end_year=2021&amp;recip_type=all" TargetMode="External"/><Relationship Id="rId9" Type="http://schemas.openxmlformats.org/officeDocument/2006/relationships/hyperlink" Target="https://www.vpap.org/donors/280621-carpenters-legislative-program-of-greater-pennsylvania/?start_year=2020&amp;end_year=2021&amp;recip_type=all" TargetMode="External"/><Relationship Id="rId14" Type="http://schemas.openxmlformats.org/officeDocument/2006/relationships/hyperlink" Target="https://www.vpap.org/donors/130196-intl-brotherhood-of-teamsters/?start_year=2020&amp;end_year=2021&amp;recip_type=all" TargetMode="External"/><Relationship Id="rId22" Type="http://schemas.openxmlformats.org/officeDocument/2006/relationships/hyperlink" Target="https://www.vpap.org/donors/130213-intl-union-of-bricklayers-allied-craftsmen/?start_year=2020&amp;end_year=2021&amp;recip_type=all" TargetMode="External"/><Relationship Id="rId27" Type="http://schemas.openxmlformats.org/officeDocument/2006/relationships/hyperlink" Target="https://www.vpap.org/donors/147023-united-steelworkers-of-america-dist-8/?start_year=2020&amp;end_year=2021&amp;recip_type=all" TargetMode="External"/><Relationship Id="rId30" Type="http://schemas.openxmlformats.org/officeDocument/2006/relationships/hyperlink" Target="https://www.vpap.org/donors/353546-plumbers-and-gasfitters-union-local-5/?start_year=2020&amp;end_year=2021&amp;recip_type=all" TargetMode="External"/><Relationship Id="rId35" Type="http://schemas.openxmlformats.org/officeDocument/2006/relationships/hyperlink" Target="https://www.vpap.org/donors/130198-intl-brotherhood-of-teamsters-local-639/?start_year=2020&amp;end_year=2021&amp;recip_type=all" TargetMode="External"/><Relationship Id="rId43" Type="http://schemas.openxmlformats.org/officeDocument/2006/relationships/hyperlink" Target="https://www.vpap.org/donors/147547-va-building-construction-trades-council/?start_year=2020&amp;end_year=2021&amp;recip_type=all" TargetMode="External"/><Relationship Id="rId48" Type="http://schemas.openxmlformats.org/officeDocument/2006/relationships/hyperlink" Target="https://www.vpap.org/donors/130216-intl-union-of-elevator-contstructors-union/?start_year=2020&amp;end_year=2021&amp;recip_type=all" TargetMode="External"/><Relationship Id="rId8" Type="http://schemas.openxmlformats.org/officeDocument/2006/relationships/hyperlink" Target="https://www.vpap.org/donors/232339-baltimore-washington-construction-public-employees-laborers-pac/?start_year=2020&amp;end_year=2021&amp;recip_type=all" TargetMode="External"/><Relationship Id="rId51" Type="http://schemas.openxmlformats.org/officeDocument/2006/relationships/hyperlink" Target="https://www.vpap.org/donors/379307-teamsters-joint-council-55/?start_year=2020&amp;end_year=2021&amp;recip_type=all" TargetMode="External"/><Relationship Id="rId3" Type="http://schemas.openxmlformats.org/officeDocument/2006/relationships/hyperlink" Target="https://www.vpap.org/donors/245611-laborers-district-council/?start_year=2020&amp;end_year=2021&amp;recip_type=all" TargetMode="External"/><Relationship Id="rId12" Type="http://schemas.openxmlformats.org/officeDocument/2006/relationships/hyperlink" Target="https://www.vpap.org/donors/302877-wv-appalachian-laborers-district-council/?start_year=2020&amp;end_year=2021&amp;recip_type=all" TargetMode="External"/><Relationship Id="rId17" Type="http://schemas.openxmlformats.org/officeDocument/2006/relationships/hyperlink" Target="https://www.vpap.org/donors/144690-steamfitters-local-union-602/?start_year=2020&amp;end_year=2021&amp;recip_type=all" TargetMode="External"/><Relationship Id="rId25" Type="http://schemas.openxmlformats.org/officeDocument/2006/relationships/hyperlink" Target="https://www.vpap.org/donors/347590-united-association-local-110/?start_year=2020&amp;end_year=2021&amp;recip_type=all" TargetMode="External"/><Relationship Id="rId33" Type="http://schemas.openxmlformats.org/officeDocument/2006/relationships/hyperlink" Target="https://www.vpap.org/donors/245985-loberers-union-local-616/?start_year=2020&amp;end_year=2021&amp;recip_type=all" TargetMode="External"/><Relationship Id="rId38" Type="http://schemas.openxmlformats.org/officeDocument/2006/relationships/hyperlink" Target="https://www.vpap.org/donors/148764-va-state-building-construction-trades-council/?start_year=2020&amp;end_year=2021&amp;recip_type=all" TargetMode="External"/><Relationship Id="rId46" Type="http://schemas.openxmlformats.org/officeDocument/2006/relationships/hyperlink" Target="https://www.vpap.org/donors/147019-united-steelworkers-of-america/?start_year=2020&amp;end_year=2021&amp;recip_type=all" TargetMode="External"/><Relationship Id="rId20" Type="http://schemas.openxmlformats.org/officeDocument/2006/relationships/hyperlink" Target="https://www.vpap.org/donors/245927-heavy-highway-construction-workers-local-158/?start_year=2020&amp;end_year=2021&amp;recip_type=all" TargetMode="External"/><Relationship Id="rId41" Type="http://schemas.openxmlformats.org/officeDocument/2006/relationships/hyperlink" Target="https://www.vpap.org/donors/143121-sheet-metal-workers-union-no-100/?start_year=2020&amp;end_year=2021&amp;recip_type=all" TargetMode="External"/><Relationship Id="rId1" Type="http://schemas.openxmlformats.org/officeDocument/2006/relationships/hyperlink" Target="https://www.vpap.org/donors/135064-mid-atlantic-laborers-political-education-fund/?start_year=2020&amp;end_year=2021&amp;recip_type=all" TargetMode="External"/><Relationship Id="rId6" Type="http://schemas.openxmlformats.org/officeDocument/2006/relationships/hyperlink" Target="https://www.vpap.org/donors/179382-united-association-of-journeymen-and-apprentices-of-the-plumbing-and-pipe-fitting-industry/?start_year=2020&amp;end_year=2021&amp;recip_type=all" TargetMode="External"/><Relationship Id="rId15" Type="http://schemas.openxmlformats.org/officeDocument/2006/relationships/hyperlink" Target="https://www.vpap.org/donors/322116-laborers-district-council-of-eastern-pennsylvania/?start_year=2020&amp;end_year=2021&amp;recip_type=all" TargetMode="External"/><Relationship Id="rId23" Type="http://schemas.openxmlformats.org/officeDocument/2006/relationships/hyperlink" Target="https://www.vpap.org/donors/130284-ironworkers-political-education-fund/?start_year=2020&amp;end_year=2021&amp;recip_type=all" TargetMode="External"/><Relationship Id="rId28" Type="http://schemas.openxmlformats.org/officeDocument/2006/relationships/hyperlink" Target="https://www.vpap.org/donors/198540-plumbers-steamfitters-local-10/?start_year=2020&amp;end_year=2021&amp;recip_type=all" TargetMode="External"/><Relationship Id="rId36" Type="http://schemas.openxmlformats.org/officeDocument/2006/relationships/hyperlink" Target="https://www.vpap.org/donors/130189-intl-brotherhood-of-electrical-workers-local-26/?start_year=2020&amp;end_year=2021&amp;recip_type=all" TargetMode="External"/><Relationship Id="rId49" Type="http://schemas.openxmlformats.org/officeDocument/2006/relationships/hyperlink" Target="https://www.vpap.org/donors/373936-teamsters-local-union-769/?start_year=2020&amp;end_year=2021&amp;recip_type=al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pap.org/donors/322116-laborers-district-council-of-eastern-pennsylvania/?start_year=2020&amp;end_year=2021&amp;recip_type=all" TargetMode="External"/><Relationship Id="rId18" Type="http://schemas.openxmlformats.org/officeDocument/2006/relationships/hyperlink" Target="https://www.vpap.org/donors/368362-laborers-local-1174-pac/?start_year=2020&amp;end_year=2021&amp;recip_type=all" TargetMode="External"/><Relationship Id="rId26" Type="http://schemas.openxmlformats.org/officeDocument/2006/relationships/hyperlink" Target="https://www.vpap.org/donors/211579-plumbers-local-union-no-5/?start_year=2020&amp;end_year=2021&amp;recip_type=all" TargetMode="External"/><Relationship Id="rId21" Type="http://schemas.openxmlformats.org/officeDocument/2006/relationships/hyperlink" Target="https://www.vpap.org/donors/327193-mid-atlantic-pipe-trades-assn/?start_year=2020&amp;end_year=2021&amp;recip_type=all" TargetMode="External"/><Relationship Id="rId34" Type="http://schemas.openxmlformats.org/officeDocument/2006/relationships/hyperlink" Target="https://www.vpap.org/donors/130216-intl-union-of-elevator-contstructors-union/?start_year=2020&amp;end_year=2021&amp;recip_type=all" TargetMode="External"/><Relationship Id="rId7" Type="http://schemas.openxmlformats.org/officeDocument/2006/relationships/hyperlink" Target="https://www.vpap.org/donors/280621-carpenters-legislative-program-of-greater-pennsylvania/?start_year=2020&amp;end_year=2021&amp;recip_type=all" TargetMode="External"/><Relationship Id="rId12" Type="http://schemas.openxmlformats.org/officeDocument/2006/relationships/hyperlink" Target="https://www.vpap.org/donors/130196-intl-brotherhood-of-teamsters/?start_year=2020&amp;end_year=2021&amp;recip_type=all" TargetMode="External"/><Relationship Id="rId17" Type="http://schemas.openxmlformats.org/officeDocument/2006/relationships/hyperlink" Target="https://www.vpap.org/donors/245927-heavy-highway-construction-workers-local-158/?start_year=2020&amp;end_year=2021&amp;recip_type=all" TargetMode="External"/><Relationship Id="rId25" Type="http://schemas.openxmlformats.org/officeDocument/2006/relationships/hyperlink" Target="https://www.vpap.org/donors/245983-laborers-union-local-130/?start_year=2020&amp;end_year=2021&amp;recip_type=all" TargetMode="External"/><Relationship Id="rId33" Type="http://schemas.openxmlformats.org/officeDocument/2006/relationships/hyperlink" Target="https://www.vpap.org/donors/147019-united-steelworkers-of-america/?start_year=2020&amp;end_year=2021&amp;recip_type=all" TargetMode="External"/><Relationship Id="rId2" Type="http://schemas.openxmlformats.org/officeDocument/2006/relationships/hyperlink" Target="https://www.vpap.org/donors/245611-laborers-district-council/?start_year=2020&amp;end_year=2021&amp;recip_type=all" TargetMode="External"/><Relationship Id="rId16" Type="http://schemas.openxmlformats.org/officeDocument/2006/relationships/hyperlink" Target="https://www.vpap.org/donors/143122-sheet-metal-workers-intl-associates/?start_year=2020&amp;end_year=2021&amp;recip_type=all" TargetMode="External"/><Relationship Id="rId20" Type="http://schemas.openxmlformats.org/officeDocument/2006/relationships/hyperlink" Target="https://www.vpap.org/donors/130284-ironworkers-political-education-fund/?start_year=2020&amp;end_year=2021&amp;recip_type=all" TargetMode="External"/><Relationship Id="rId29" Type="http://schemas.openxmlformats.org/officeDocument/2006/relationships/hyperlink" Target="https://www.vpap.org/donors/130189-intl-brotherhood-of-electrical-workers-local-26/?start_year=2020&amp;end_year=2021&amp;recip_type=all" TargetMode="External"/><Relationship Id="rId1" Type="http://schemas.openxmlformats.org/officeDocument/2006/relationships/hyperlink" Target="https://www.vpap.org/donors/130187-intl-brotherhood-of-electrical-workers/?start_year=2020&amp;end_year=2021&amp;recip_type=all" TargetMode="External"/><Relationship Id="rId6" Type="http://schemas.openxmlformats.org/officeDocument/2006/relationships/hyperlink" Target="https://www.vpap.org/donors/232339-baltimore-washington-construction-public-employees-laborers-pac/?start_year=2020&amp;end_year=2021&amp;recip_type=all" TargetMode="External"/><Relationship Id="rId11" Type="http://schemas.openxmlformats.org/officeDocument/2006/relationships/hyperlink" Target="https://www.vpap.org/donors/370214-eastern-atlantic-states-council-carpenters/?start_year=2020&amp;end_year=2021&amp;recip_type=all" TargetMode="External"/><Relationship Id="rId24" Type="http://schemas.openxmlformats.org/officeDocument/2006/relationships/hyperlink" Target="https://www.vpap.org/donors/353546-plumbers-and-gasfitters-union-local-5/?start_year=2020&amp;end_year=2021&amp;recip_type=all" TargetMode="External"/><Relationship Id="rId32" Type="http://schemas.openxmlformats.org/officeDocument/2006/relationships/hyperlink" Target="https://www.vpap.org/donors/350064-international-union-of-operating-eningeers-local-77/?start_year=2020&amp;end_year=2021&amp;recip_type=all" TargetMode="External"/><Relationship Id="rId37" Type="http://schemas.openxmlformats.org/officeDocument/2006/relationships/printerSettings" Target="../printerSettings/printerSettings2.bin"/><Relationship Id="rId5" Type="http://schemas.openxmlformats.org/officeDocument/2006/relationships/hyperlink" Target="https://www.vpap.org/donors/179382-united-association-of-journeymen-and-apprentices-of-the-plumbing-and-pipe-fitting-industry/?start_year=2020&amp;end_year=2021&amp;recip_type=all" TargetMode="External"/><Relationship Id="rId15" Type="http://schemas.openxmlformats.org/officeDocument/2006/relationships/hyperlink" Target="https://www.vpap.org/donors/144690-steamfitters-local-union-602/?start_year=2020&amp;end_year=2021&amp;recip_type=all" TargetMode="External"/><Relationship Id="rId23" Type="http://schemas.openxmlformats.org/officeDocument/2006/relationships/hyperlink" Target="https://www.vpap.org/donors/130217-intl-union-of-operating-engineers/?start_year=2020&amp;end_year=2021&amp;recip_type=all" TargetMode="External"/><Relationship Id="rId28" Type="http://schemas.openxmlformats.org/officeDocument/2006/relationships/hyperlink" Target="https://www.vpap.org/donors/130198-intl-brotherhood-of-teamsters-local-639/?start_year=2020&amp;end_year=2021&amp;recip_type=all" TargetMode="External"/><Relationship Id="rId36" Type="http://schemas.openxmlformats.org/officeDocument/2006/relationships/hyperlink" Target="https://www.vpap.org/donors/379307-teamsters-joint-council-55/?start_year=2020&amp;end_year=2021&amp;recip_type=all" TargetMode="External"/><Relationship Id="rId10" Type="http://schemas.openxmlformats.org/officeDocument/2006/relationships/hyperlink" Target="https://www.vpap.org/donors/302877-wv-appalachian-laborers-district-council/?start_year=2020&amp;end_year=2021&amp;recip_type=all" TargetMode="External"/><Relationship Id="rId19" Type="http://schemas.openxmlformats.org/officeDocument/2006/relationships/hyperlink" Target="https://www.vpap.org/donors/130213-intl-union-of-bricklayers-allied-craftsmen/?start_year=2020&amp;end_year=2021&amp;recip_type=all" TargetMode="External"/><Relationship Id="rId31" Type="http://schemas.openxmlformats.org/officeDocument/2006/relationships/hyperlink" Target="https://www.vpap.org/donors/143121-sheet-metal-workers-union-no-100/?start_year=2020&amp;end_year=2021&amp;recip_type=all" TargetMode="External"/><Relationship Id="rId4" Type="http://schemas.openxmlformats.org/officeDocument/2006/relationships/hyperlink" Target="https://www.vpap.org/donors/176999-metropolitan-regional-council-of-carpenters/?start_year=2020&amp;end_year=2021&amp;recip_type=all" TargetMode="External"/><Relationship Id="rId9" Type="http://schemas.openxmlformats.org/officeDocument/2006/relationships/hyperlink" Target="https://www.vpap.org/donors/218306-laborers-district-council-of-western-pennsylvania/?start_year=2020&amp;end_year=2021&amp;recip_type=all" TargetMode="External"/><Relationship Id="rId14" Type="http://schemas.openxmlformats.org/officeDocument/2006/relationships/hyperlink" Target="https://www.vpap.org/donors/130108-international-brotherhood-of-boilermakers/?start_year=2020&amp;end_year=2021&amp;recip_type=all" TargetMode="External"/><Relationship Id="rId22" Type="http://schemas.openxmlformats.org/officeDocument/2006/relationships/hyperlink" Target="https://www.vpap.org/donors/147023-united-steelworkers-of-america-dist-8/?start_year=2020&amp;end_year=2021&amp;recip_type=all" TargetMode="External"/><Relationship Id="rId27" Type="http://schemas.openxmlformats.org/officeDocument/2006/relationships/hyperlink" Target="https://www.vpap.org/donors/245985-loberers-union-local-616/?start_year=2020&amp;end_year=2021&amp;recip_type=all" TargetMode="External"/><Relationship Id="rId30" Type="http://schemas.openxmlformats.org/officeDocument/2006/relationships/hyperlink" Target="https://www.vpap.org/donors/149782-washington-baltimore-building-construction-trades-council/?start_year=2020&amp;end_year=2021&amp;recip_type=all" TargetMode="External"/><Relationship Id="rId35" Type="http://schemas.openxmlformats.org/officeDocument/2006/relationships/hyperlink" Target="https://www.vpap.org/donors/373936-teamsters-local-union-769/?start_year=2020&amp;end_year=2021&amp;recip_type=all" TargetMode="External"/><Relationship Id="rId8" Type="http://schemas.openxmlformats.org/officeDocument/2006/relationships/hyperlink" Target="https://www.vpap.org/donors/130192-intl-union-of-painters-allied-trades/?start_year=2020&amp;end_year=2021&amp;recip_type=all" TargetMode="External"/><Relationship Id="rId3" Type="http://schemas.openxmlformats.org/officeDocument/2006/relationships/hyperlink" Target="https://www.vpap.org/donors/132142-laborers-international-union-of-north-america/?start_year=2020&amp;end_year=2021&amp;recip_type=all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vpap.org/donors/302877-wv-appalachian-laborers-district-council/?start_year=2020&amp;end_year=2021&amp;recip_type=all" TargetMode="External"/><Relationship Id="rId21" Type="http://schemas.openxmlformats.org/officeDocument/2006/relationships/hyperlink" Target="https://www.vpap.org/donors/130192-intl-union-of-painters-allied-trades/?start_year=2020&amp;end_year=2021&amp;recip_type=all" TargetMode="External"/><Relationship Id="rId42" Type="http://schemas.openxmlformats.org/officeDocument/2006/relationships/hyperlink" Target="https://www.vpap.org/donors/130284-ironworkers-political-education-fund/?start_year=2020&amp;end_year=2021&amp;recip_type=all" TargetMode="External"/><Relationship Id="rId47" Type="http://schemas.openxmlformats.org/officeDocument/2006/relationships/hyperlink" Target="https://www.vpap.org/donors/178018-amalgamated-transit-union-local-689/?start_year=2020&amp;end_year=2021&amp;recip_type=all" TargetMode="External"/><Relationship Id="rId63" Type="http://schemas.openxmlformats.org/officeDocument/2006/relationships/hyperlink" Target="https://www.vpap.org/donors/182100-international-longshoremens-assn/?start_year=2020&amp;end_year=2021&amp;recip_type=all" TargetMode="External"/><Relationship Id="rId68" Type="http://schemas.openxmlformats.org/officeDocument/2006/relationships/hyperlink" Target="https://www.vpap.org/donors/149782-washington-baltimore-building-construction-trades-council/?start_year=2020&amp;end_year=2021&amp;recip_type=all" TargetMode="External"/><Relationship Id="rId84" Type="http://schemas.openxmlformats.org/officeDocument/2006/relationships/hyperlink" Target="https://www.vpap.org/donors/130218-intl-union-of-operating-engineers-local-147/?start_year=2020&amp;end_year=2021&amp;recip_type=all" TargetMode="External"/><Relationship Id="rId89" Type="http://schemas.openxmlformats.org/officeDocument/2006/relationships/hyperlink" Target="https://www.vpap.org/donors/379307-teamsters-joint-council-55/?start_year=2020&amp;end_year=2021&amp;recip_type=all" TargetMode="External"/><Relationship Id="rId16" Type="http://schemas.openxmlformats.org/officeDocument/2006/relationships/hyperlink" Target="https://www.vpap.org/donors/177362-working-for-working-americans/?start_year=2020&amp;end_year=2021&amp;recip_type=all" TargetMode="External"/><Relationship Id="rId11" Type="http://schemas.openxmlformats.org/officeDocument/2006/relationships/hyperlink" Target="https://www.vpap.org/donors/356929-national-domestic-workers-alliance/?start_year=2020&amp;end_year=2021&amp;recip_type=all" TargetMode="External"/><Relationship Id="rId32" Type="http://schemas.openxmlformats.org/officeDocument/2006/relationships/hyperlink" Target="https://www.vpap.org/donors/144690-steamfitters-local-union-602/?start_year=2020&amp;end_year=2021&amp;recip_type=all" TargetMode="External"/><Relationship Id="rId37" Type="http://schemas.openxmlformats.org/officeDocument/2006/relationships/hyperlink" Target="https://www.vpap.org/donors/245927-heavy-highway-construction-workers-local-158/?start_year=2020&amp;end_year=2021&amp;recip_type=all" TargetMode="External"/><Relationship Id="rId53" Type="http://schemas.openxmlformats.org/officeDocument/2006/relationships/hyperlink" Target="https://www.vpap.org/donors/130217-intl-union-of-operating-engineers/?start_year=2020&amp;end_year=2021&amp;recip_type=all" TargetMode="External"/><Relationship Id="rId58" Type="http://schemas.openxmlformats.org/officeDocument/2006/relationships/hyperlink" Target="https://www.vpap.org/donors/130205-intl-longshoremens-assn-hampton-roads-district-council/?start_year=2020&amp;end_year=2021&amp;recip_type=all" TargetMode="External"/><Relationship Id="rId74" Type="http://schemas.openxmlformats.org/officeDocument/2006/relationships/hyperlink" Target="https://www.vpap.org/donors/255211-united-transportation-union-pac/?start_year=2020&amp;end_year=2021&amp;recip_type=all" TargetMode="External"/><Relationship Id="rId79" Type="http://schemas.openxmlformats.org/officeDocument/2006/relationships/hyperlink" Target="https://www.vpap.org/donors/350064-international-union-of-operating-eningeers-local-77/?start_year=2020&amp;end_year=2021&amp;recip_type=all" TargetMode="External"/><Relationship Id="rId5" Type="http://schemas.openxmlformats.org/officeDocument/2006/relationships/hyperlink" Target="https://www.vpap.org/donors/245611-laborers-district-council/?start_year=2020&amp;end_year=2021&amp;recip_type=all" TargetMode="External"/><Relationship Id="rId90" Type="http://schemas.openxmlformats.org/officeDocument/2006/relationships/hyperlink" Target="https://www.vpap.org/donors/130197-intl-brotherhood-of-teamsters-local-592/?start_year=2020&amp;end_year=2021&amp;recip_type=all" TargetMode="External"/><Relationship Id="rId14" Type="http://schemas.openxmlformats.org/officeDocument/2006/relationships/hyperlink" Target="https://www.vpap.org/donors/232339-baltimore-washington-construction-public-employees-laborers-pac/?start_year=2020&amp;end_year=2021&amp;recip_type=all" TargetMode="External"/><Relationship Id="rId22" Type="http://schemas.openxmlformats.org/officeDocument/2006/relationships/hyperlink" Target="https://www.vpap.org/donors/194617-affiliates-of-va-state-afl-cio/?start_year=2020&amp;end_year=2021&amp;recip_type=all" TargetMode="External"/><Relationship Id="rId27" Type="http://schemas.openxmlformats.org/officeDocument/2006/relationships/hyperlink" Target="https://www.vpap.org/donors/370214-eastern-atlantic-states-council-carpenters/?start_year=2020&amp;end_year=2021&amp;recip_type=all" TargetMode="External"/><Relationship Id="rId30" Type="http://schemas.openxmlformats.org/officeDocument/2006/relationships/hyperlink" Target="https://www.vpap.org/donors/175574-afl-cio-working-america/?start_year=2020&amp;end_year=2021&amp;recip_type=all" TargetMode="External"/><Relationship Id="rId35" Type="http://schemas.openxmlformats.org/officeDocument/2006/relationships/hyperlink" Target="https://www.vpap.org/donors/146948-united-auto-workers/?start_year=2020&amp;end_year=2021&amp;recip_type=all" TargetMode="External"/><Relationship Id="rId43" Type="http://schemas.openxmlformats.org/officeDocument/2006/relationships/hyperlink" Target="https://www.vpap.org/donors/146951-united-auto-workers-va-state/?start_year=2020&amp;end_year=2021&amp;recip_type=all" TargetMode="External"/><Relationship Id="rId48" Type="http://schemas.openxmlformats.org/officeDocument/2006/relationships/hyperlink" Target="https://www.vpap.org/donors/327193-mid-atlantic-pipe-trades-assn/?start_year=2020&amp;end_year=2021&amp;recip_type=all" TargetMode="External"/><Relationship Id="rId56" Type="http://schemas.openxmlformats.org/officeDocument/2006/relationships/hyperlink" Target="https://www.vpap.org/donors/245983-laborers-union-local-130/?start_year=2020&amp;end_year=2021&amp;recip_type=all" TargetMode="External"/><Relationship Id="rId64" Type="http://schemas.openxmlformats.org/officeDocument/2006/relationships/hyperlink" Target="https://www.vpap.org/donors/130198-intl-brotherhood-of-teamsters-local-639/?start_year=2020&amp;end_year=2021&amp;recip_type=all" TargetMode="External"/><Relationship Id="rId69" Type="http://schemas.openxmlformats.org/officeDocument/2006/relationships/hyperlink" Target="https://www.vpap.org/donors/148764-va-state-building-construction-trades-council/?start_year=2020&amp;end_year=2021&amp;recip_type=all" TargetMode="External"/><Relationship Id="rId77" Type="http://schemas.openxmlformats.org/officeDocument/2006/relationships/hyperlink" Target="https://www.vpap.org/donors/147031-united-transportation-union/?start_year=2020&amp;end_year=2021&amp;recip_type=all" TargetMode="External"/><Relationship Id="rId8" Type="http://schemas.openxmlformats.org/officeDocument/2006/relationships/hyperlink" Target="https://www.vpap.org/donors/146981-united-food-commercial-workers-local-400/?start_year=2020&amp;end_year=2021&amp;recip_type=all" TargetMode="External"/><Relationship Id="rId51" Type="http://schemas.openxmlformats.org/officeDocument/2006/relationships/hyperlink" Target="https://www.vpap.org/donors/198540-plumbers-steamfitters-local-10/?start_year=2020&amp;end_year=2021&amp;recip_type=all" TargetMode="External"/><Relationship Id="rId72" Type="http://schemas.openxmlformats.org/officeDocument/2006/relationships/hyperlink" Target="https://www.vpap.org/donors/117808-communication-workers-of-america-local-2201/?start_year=2020&amp;end_year=2021&amp;recip_type=all" TargetMode="External"/><Relationship Id="rId80" Type="http://schemas.openxmlformats.org/officeDocument/2006/relationships/hyperlink" Target="https://www.vpap.org/donors/110444-afl-cio/?start_year=2020&amp;end_year=2021&amp;recip_type=all" TargetMode="External"/><Relationship Id="rId85" Type="http://schemas.openxmlformats.org/officeDocument/2006/relationships/hyperlink" Target="https://www.vpap.org/donors/130216-intl-union-of-elevator-contstructors-union/?start_year=2020&amp;end_year=2021&amp;recip_type=all" TargetMode="External"/><Relationship Id="rId3" Type="http://schemas.openxmlformats.org/officeDocument/2006/relationships/hyperlink" Target="https://www.vpap.org/donors/146943-unite-state-local-committee/?start_year=2020&amp;end_year=2021&amp;recip_type=all" TargetMode="External"/><Relationship Id="rId12" Type="http://schemas.openxmlformats.org/officeDocument/2006/relationships/hyperlink" Target="https://www.vpap.org/donors/338735-united-brotherhood-of-carpenters/?start_year=2020&amp;end_year=2021&amp;recip_type=all" TargetMode="External"/><Relationship Id="rId17" Type="http://schemas.openxmlformats.org/officeDocument/2006/relationships/hyperlink" Target="https://www.vpap.org/donors/280621-carpenters-legislative-program-of-greater-pennsylvania/?start_year=2020&amp;end_year=2021&amp;recip_type=all" TargetMode="External"/><Relationship Id="rId25" Type="http://schemas.openxmlformats.org/officeDocument/2006/relationships/hyperlink" Target="https://www.vpap.org/donors/218306-laborers-district-council-of-western-pennsylvania/?start_year=2020&amp;end_year=2021&amp;recip_type=all" TargetMode="External"/><Relationship Id="rId33" Type="http://schemas.openxmlformats.org/officeDocument/2006/relationships/hyperlink" Target="https://www.vpap.org/donors/143122-sheet-metal-workers-intl-associates/?start_year=2020&amp;end_year=2021&amp;recip_type=all" TargetMode="External"/><Relationship Id="rId38" Type="http://schemas.openxmlformats.org/officeDocument/2006/relationships/hyperlink" Target="https://www.vpap.org/donors/133564-machinists-non-partisan-political-league/?start_year=2020&amp;end_year=2021&amp;recip_type=all" TargetMode="External"/><Relationship Id="rId46" Type="http://schemas.openxmlformats.org/officeDocument/2006/relationships/hyperlink" Target="https://www.vpap.org/donors/347590-united-association-local-110/?start_year=2020&amp;end_year=2021&amp;recip_type=all" TargetMode="External"/><Relationship Id="rId59" Type="http://schemas.openxmlformats.org/officeDocument/2006/relationships/hyperlink" Target="https://www.vpap.org/donors/283893-united-we-can/?start_year=2020&amp;end_year=2021&amp;recip_type=all" TargetMode="External"/><Relationship Id="rId67" Type="http://schemas.openxmlformats.org/officeDocument/2006/relationships/hyperlink" Target="https://www.vpap.org/donors/130189-intl-brotherhood-of-electrical-workers-local-26/?start_year=2020&amp;end_year=2021&amp;recip_type=all" TargetMode="External"/><Relationship Id="rId20" Type="http://schemas.openxmlformats.org/officeDocument/2006/relationships/hyperlink" Target="https://www.vpap.org/donors/148763-va-afl-cio/?start_year=2020&amp;end_year=2021&amp;recip_type=all" TargetMode="External"/><Relationship Id="rId41" Type="http://schemas.openxmlformats.org/officeDocument/2006/relationships/hyperlink" Target="https://www.vpap.org/donors/130213-intl-union-of-bricklayers-allied-craftsmen/?start_year=2020&amp;end_year=2021&amp;recip_type=all" TargetMode="External"/><Relationship Id="rId54" Type="http://schemas.openxmlformats.org/officeDocument/2006/relationships/hyperlink" Target="https://www.vpap.org/donors/130206-intl-longshoremens-assn-local-1248/?start_year=2020&amp;end_year=2021&amp;recip_type=all" TargetMode="External"/><Relationship Id="rId62" Type="http://schemas.openxmlformats.org/officeDocument/2006/relationships/hyperlink" Target="https://www.vpap.org/donors/130190-intl-brotherhood-of-electrical-workers-local-666/?start_year=2020&amp;end_year=2021&amp;recip_type=all" TargetMode="External"/><Relationship Id="rId70" Type="http://schemas.openxmlformats.org/officeDocument/2006/relationships/hyperlink" Target="https://www.vpap.org/donors/288554-brotherhood-of-locomotive-engineers-and-trainmen/?start_year=2020&amp;end_year=2021&amp;recip_type=all" TargetMode="External"/><Relationship Id="rId75" Type="http://schemas.openxmlformats.org/officeDocument/2006/relationships/hyperlink" Target="https://www.vpap.org/donors/143121-sheet-metal-workers-union-no-100/?start_year=2020&amp;end_year=2021&amp;recip_type=all" TargetMode="External"/><Relationship Id="rId83" Type="http://schemas.openxmlformats.org/officeDocument/2006/relationships/hyperlink" Target="https://www.vpap.org/donors/147019-united-steelworkers-of-america/?start_year=2020&amp;end_year=2021&amp;recip_type=all" TargetMode="External"/><Relationship Id="rId88" Type="http://schemas.openxmlformats.org/officeDocument/2006/relationships/hyperlink" Target="https://www.vpap.org/donors/339454-iatse-local-22/?start_year=2020&amp;end_year=2021&amp;recip_type=all" TargetMode="External"/><Relationship Id="rId91" Type="http://schemas.openxmlformats.org/officeDocument/2006/relationships/printerSettings" Target="../printerSettings/printerSettings3.bin"/><Relationship Id="rId1" Type="http://schemas.openxmlformats.org/officeDocument/2006/relationships/hyperlink" Target="https://www.vpap.org/donors/178682-seiu-committee-on-political-education/?start_year=2020&amp;end_year=2021&amp;recip_type=all" TargetMode="External"/><Relationship Id="rId6" Type="http://schemas.openxmlformats.org/officeDocument/2006/relationships/hyperlink" Target="https://www.vpap.org/donors/146978-united-food-commercial-workers/?start_year=2020&amp;end_year=2021&amp;recip_type=all" TargetMode="External"/><Relationship Id="rId15" Type="http://schemas.openxmlformats.org/officeDocument/2006/relationships/hyperlink" Target="https://www.vpap.org/donors/182953-communication-workers-of-america-cope-va/?start_year=2020&amp;end_year=2021&amp;recip_type=all" TargetMode="External"/><Relationship Id="rId23" Type="http://schemas.openxmlformats.org/officeDocument/2006/relationships/hyperlink" Target="https://www.vpap.org/donors/110864-amalgamated-transit-union/?start_year=2020&amp;end_year=2021&amp;recip_type=all" TargetMode="External"/><Relationship Id="rId28" Type="http://schemas.openxmlformats.org/officeDocument/2006/relationships/hyperlink" Target="https://www.vpap.org/donors/130196-intl-brotherhood-of-teamsters/?start_year=2020&amp;end_year=2021&amp;recip_type=all" TargetMode="External"/><Relationship Id="rId36" Type="http://schemas.openxmlformats.org/officeDocument/2006/relationships/hyperlink" Target="https://www.vpap.org/donors/132140-laborers-local-union-980/?start_year=2020&amp;end_year=2021&amp;recip_type=all" TargetMode="External"/><Relationship Id="rId49" Type="http://schemas.openxmlformats.org/officeDocument/2006/relationships/hyperlink" Target="https://www.vpap.org/donors/142832-seafarers-union/?start_year=2020&amp;end_year=2021&amp;recip_type=all" TargetMode="External"/><Relationship Id="rId57" Type="http://schemas.openxmlformats.org/officeDocument/2006/relationships/hyperlink" Target="https://www.vpap.org/donors/114470-brotherhood-of-railroad-signalmen/?start_year=2020&amp;end_year=2021&amp;recip_type=all" TargetMode="External"/><Relationship Id="rId10" Type="http://schemas.openxmlformats.org/officeDocument/2006/relationships/hyperlink" Target="https://www.vpap.org/donors/179382-united-association-of-journeymen-and-apprentices-of-the-plumbing-and-pipe-fitting-industry/?start_year=2020&amp;end_year=2021&amp;recip_type=all" TargetMode="External"/><Relationship Id="rId31" Type="http://schemas.openxmlformats.org/officeDocument/2006/relationships/hyperlink" Target="https://www.vpap.org/donors/130108-international-brotherhood-of-boilermakers/?start_year=2020&amp;end_year=2021&amp;recip_type=all" TargetMode="External"/><Relationship Id="rId44" Type="http://schemas.openxmlformats.org/officeDocument/2006/relationships/hyperlink" Target="https://www.vpap.org/donors/181789-eastern-va-labor-federation/?start_year=2020&amp;end_year=2021&amp;recip_type=all" TargetMode="External"/><Relationship Id="rId52" Type="http://schemas.openxmlformats.org/officeDocument/2006/relationships/hyperlink" Target="https://www.vpap.org/donors/309062-international-longshore-and-warehouse-union/?start_year=2020&amp;end_year=2021&amp;recip_type=all" TargetMode="External"/><Relationship Id="rId60" Type="http://schemas.openxmlformats.org/officeDocument/2006/relationships/hyperlink" Target="https://www.vpap.org/donors/211579-plumbers-local-union-no-5/?start_year=2020&amp;end_year=2021&amp;recip_type=all" TargetMode="External"/><Relationship Id="rId65" Type="http://schemas.openxmlformats.org/officeDocument/2006/relationships/hyperlink" Target="https://www.vpap.org/donors/130204-intl-longshoremens-assn/?start_year=2020&amp;end_year=2021&amp;recip_type=all" TargetMode="External"/><Relationship Id="rId73" Type="http://schemas.openxmlformats.org/officeDocument/2006/relationships/hyperlink" Target="https://www.vpap.org/donors/421667-international-brotherhood-of-electrical-workers/?start_year=2020&amp;end_year=2021&amp;recip_type=all" TargetMode="External"/><Relationship Id="rId78" Type="http://schemas.openxmlformats.org/officeDocument/2006/relationships/hyperlink" Target="https://www.vpap.org/donors/147547-va-building-construction-trades-council/?start_year=2020&amp;end_year=2021&amp;recip_type=all" TargetMode="External"/><Relationship Id="rId81" Type="http://schemas.openxmlformats.org/officeDocument/2006/relationships/hyperlink" Target="https://www.vpap.org/donors/210088-communication-workers-of-america-local-2222/?start_year=2020&amp;end_year=2021&amp;recip_type=all" TargetMode="External"/><Relationship Id="rId86" Type="http://schemas.openxmlformats.org/officeDocument/2006/relationships/hyperlink" Target="https://www.vpap.org/donors/373936-teamsters-local-union-769/?start_year=2020&amp;end_year=2021&amp;recip_type=all" TargetMode="External"/><Relationship Id="rId4" Type="http://schemas.openxmlformats.org/officeDocument/2006/relationships/hyperlink" Target="https://www.vpap.org/donors/130187-intl-brotherhood-of-electrical-workers/?start_year=2020&amp;end_year=2021&amp;recip_type=all" TargetMode="External"/><Relationship Id="rId9" Type="http://schemas.openxmlformats.org/officeDocument/2006/relationships/hyperlink" Target="https://www.vpap.org/donors/176999-metropolitan-regional-council-of-carpenters/?start_year=2020&amp;end_year=2021&amp;recip_type=all" TargetMode="External"/><Relationship Id="rId13" Type="http://schemas.openxmlformats.org/officeDocument/2006/relationships/hyperlink" Target="https://www.vpap.org/donors/143004-service-employees-international-union/?start_year=2020&amp;end_year=2021&amp;recip_type=all" TargetMode="External"/><Relationship Id="rId18" Type="http://schemas.openxmlformats.org/officeDocument/2006/relationships/hyperlink" Target="https://www.vpap.org/donors/137201-nova-area-labor-federation/?start_year=2020&amp;end_year=2021&amp;recip_type=all" TargetMode="External"/><Relationship Id="rId39" Type="http://schemas.openxmlformats.org/officeDocument/2006/relationships/hyperlink" Target="https://www.vpap.org/donors/368362-laborers-local-1174-pac/?start_year=2020&amp;end_year=2021&amp;recip_type=all" TargetMode="External"/><Relationship Id="rId34" Type="http://schemas.openxmlformats.org/officeDocument/2006/relationships/hyperlink" Target="https://www.vpap.org/donors/212749-public-service-employees-union-local-1301/?start_year=2020&amp;end_year=2021&amp;recip_type=all" TargetMode="External"/><Relationship Id="rId50" Type="http://schemas.openxmlformats.org/officeDocument/2006/relationships/hyperlink" Target="https://www.vpap.org/donors/147023-united-steelworkers-of-america-dist-8/?start_year=2020&amp;end_year=2021&amp;recip_type=all" TargetMode="External"/><Relationship Id="rId55" Type="http://schemas.openxmlformats.org/officeDocument/2006/relationships/hyperlink" Target="https://www.vpap.org/donors/353546-plumbers-and-gasfitters-union-local-5/?start_year=2020&amp;end_year=2021&amp;recip_type=all" TargetMode="External"/><Relationship Id="rId76" Type="http://schemas.openxmlformats.org/officeDocument/2006/relationships/hyperlink" Target="https://www.vpap.org/donors/421618-teamsters-joint-council-83/?start_year=2020&amp;end_year=2021&amp;recip_type=all" TargetMode="External"/><Relationship Id="rId7" Type="http://schemas.openxmlformats.org/officeDocument/2006/relationships/hyperlink" Target="https://www.vpap.org/donors/132142-laborers-international-union-of-north-america/?start_year=2020&amp;end_year=2021&amp;recip_type=all" TargetMode="External"/><Relationship Id="rId71" Type="http://schemas.openxmlformats.org/officeDocument/2006/relationships/hyperlink" Target="https://www.vpap.org/donors/147021-united-steelworkers-of-america-newport-news/?start_year=2020&amp;end_year=2021&amp;recip_type=all" TargetMode="External"/><Relationship Id="rId2" Type="http://schemas.openxmlformats.org/officeDocument/2006/relationships/hyperlink" Target="https://www.vpap.org/donors/135064-mid-atlantic-laborers-political-education-fund/?start_year=2020&amp;end_year=2021&amp;recip_type=all" TargetMode="External"/><Relationship Id="rId29" Type="http://schemas.openxmlformats.org/officeDocument/2006/relationships/hyperlink" Target="https://www.vpap.org/donors/322116-laborers-district-council-of-eastern-pennsylvania/?start_year=2020&amp;end_year=2021&amp;recip_type=all" TargetMode="External"/><Relationship Id="rId24" Type="http://schemas.openxmlformats.org/officeDocument/2006/relationships/hyperlink" Target="https://www.vpap.org/donors/143005-service-employees-international-union-local-32bj/?start_year=2020&amp;end_year=2021&amp;recip_type=all" TargetMode="External"/><Relationship Id="rId40" Type="http://schemas.openxmlformats.org/officeDocument/2006/relationships/hyperlink" Target="https://www.vpap.org/donors/146950-united-auto-workers-region-8/?start_year=2020&amp;end_year=2021&amp;recip_type=all" TargetMode="External"/><Relationship Id="rId45" Type="http://schemas.openxmlformats.org/officeDocument/2006/relationships/hyperlink" Target="https://www.vpap.org/donors/302814-laborers-mid-atlantic-regional-organizing-coalition/?start_year=2020&amp;end_year=2021&amp;recip_type=all" TargetMode="External"/><Relationship Id="rId66" Type="http://schemas.openxmlformats.org/officeDocument/2006/relationships/hyperlink" Target="https://www.vpap.org/donors/251986-service-employees-international-union-local-512/?start_year=2020&amp;end_year=2021&amp;recip_type=all" TargetMode="External"/><Relationship Id="rId87" Type="http://schemas.openxmlformats.org/officeDocument/2006/relationships/hyperlink" Target="https://www.vpap.org/donors/155664-richmond-building-construction-trades-council/?start_year=2020&amp;end_year=2021&amp;recip_type=all" TargetMode="External"/><Relationship Id="rId61" Type="http://schemas.openxmlformats.org/officeDocument/2006/relationships/hyperlink" Target="https://www.vpap.org/donors/245985-loberers-union-local-616/?start_year=2020&amp;end_year=2021&amp;recip_type=all" TargetMode="External"/><Relationship Id="rId82" Type="http://schemas.openxmlformats.org/officeDocument/2006/relationships/hyperlink" Target="https://www.vpap.org/donors/317444-laborers-international-union/?start_year=2020&amp;end_year=2021&amp;recip_type=all" TargetMode="External"/><Relationship Id="rId19" Type="http://schemas.openxmlformats.org/officeDocument/2006/relationships/hyperlink" Target="https://www.vpap.org/donors/117812-communication-workers-of-america-cope/?start_year=2020&amp;end_year=2021&amp;recip_type=a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DDA2-29B2-4B16-A3E5-DC485C5AAD6A}">
  <sheetPr>
    <pageSetUpPr fitToPage="1"/>
  </sheetPr>
  <dimension ref="A1:H64"/>
  <sheetViews>
    <sheetView tabSelected="1" workbookViewId="0">
      <pane ySplit="1" topLeftCell="A39" activePane="bottomLeft" state="frozen"/>
      <selection pane="bottomLeft" activeCell="B56" sqref="B56"/>
    </sheetView>
  </sheetViews>
  <sheetFormatPr defaultRowHeight="14.5" x14ac:dyDescent="0.35"/>
  <cols>
    <col min="1" max="1" width="10.54296875" bestFit="1" customWidth="1"/>
    <col min="2" max="2" width="75.81640625" bestFit="1" customWidth="1"/>
    <col min="3" max="3" width="12.453125" style="9" bestFit="1" customWidth="1"/>
    <col min="4" max="4" width="8.90625" style="9" bestFit="1" customWidth="1"/>
    <col min="5" max="5" width="12.26953125" style="9" bestFit="1" customWidth="1"/>
    <col min="6" max="6" width="61.1796875" bestFit="1" customWidth="1"/>
    <col min="7" max="7" width="19.90625" customWidth="1"/>
  </cols>
  <sheetData>
    <row r="1" spans="1:8" ht="29.5" thickBot="1" x14ac:dyDescent="0.4">
      <c r="A1" s="1" t="s">
        <v>38</v>
      </c>
      <c r="B1" s="1" t="s">
        <v>0</v>
      </c>
      <c r="C1" s="8" t="s">
        <v>32</v>
      </c>
      <c r="D1" s="8" t="s">
        <v>33</v>
      </c>
      <c r="E1" s="8" t="s">
        <v>34</v>
      </c>
      <c r="F1" s="1" t="s">
        <v>35</v>
      </c>
      <c r="G1" s="3" t="s">
        <v>30</v>
      </c>
      <c r="H1" s="3" t="s">
        <v>29</v>
      </c>
    </row>
    <row r="2" spans="1:8" ht="15" thickBot="1" x14ac:dyDescent="0.4">
      <c r="A2" s="6">
        <v>1638862</v>
      </c>
      <c r="B2" s="7" t="s">
        <v>3</v>
      </c>
      <c r="C2" s="9">
        <v>1425348</v>
      </c>
      <c r="D2" s="9">
        <v>0</v>
      </c>
      <c r="E2" s="9">
        <v>1552273</v>
      </c>
      <c r="F2" t="s">
        <v>31</v>
      </c>
      <c r="G2" t="s">
        <v>102</v>
      </c>
      <c r="H2" t="s">
        <v>101</v>
      </c>
    </row>
    <row r="3" spans="1:8" ht="15" thickBot="1" x14ac:dyDescent="0.4">
      <c r="A3" s="6">
        <v>891908</v>
      </c>
      <c r="B3" s="7" t="s">
        <v>6</v>
      </c>
      <c r="C3" s="9">
        <v>875158</v>
      </c>
      <c r="D3" s="9">
        <v>0</v>
      </c>
      <c r="E3" s="9">
        <v>16750</v>
      </c>
      <c r="G3" t="s">
        <v>102</v>
      </c>
      <c r="H3" t="s">
        <v>102</v>
      </c>
    </row>
    <row r="4" spans="1:8" ht="15" thickBot="1" x14ac:dyDescent="0.4">
      <c r="A4" s="4">
        <v>610000</v>
      </c>
      <c r="B4" s="5" t="s">
        <v>1</v>
      </c>
      <c r="E4" s="9">
        <v>610000</v>
      </c>
      <c r="F4" t="s">
        <v>36</v>
      </c>
      <c r="G4" t="s">
        <v>102</v>
      </c>
      <c r="H4" t="s">
        <v>102</v>
      </c>
    </row>
    <row r="5" spans="1:8" ht="15" thickBot="1" x14ac:dyDescent="0.4">
      <c r="A5" s="4">
        <v>557429</v>
      </c>
      <c r="B5" s="5" t="s">
        <v>16</v>
      </c>
      <c r="C5" s="9">
        <v>557000</v>
      </c>
      <c r="D5" s="9">
        <v>0</v>
      </c>
      <c r="E5" s="9">
        <v>429</v>
      </c>
      <c r="G5" t="s">
        <v>102</v>
      </c>
      <c r="H5" t="s">
        <v>102</v>
      </c>
    </row>
    <row r="6" spans="1:8" ht="15" thickBot="1" x14ac:dyDescent="0.4">
      <c r="A6" s="4">
        <v>415000</v>
      </c>
      <c r="B6" s="5" t="s">
        <v>43</v>
      </c>
      <c r="C6" s="9">
        <v>415000</v>
      </c>
      <c r="D6" s="9">
        <v>0</v>
      </c>
      <c r="E6" s="9">
        <v>0</v>
      </c>
      <c r="G6" t="s">
        <v>102</v>
      </c>
      <c r="H6" t="s">
        <v>102</v>
      </c>
    </row>
    <row r="7" spans="1:8" ht="15" thickBot="1" x14ac:dyDescent="0.4">
      <c r="A7" s="6">
        <v>401500</v>
      </c>
      <c r="B7" s="7" t="s">
        <v>27</v>
      </c>
      <c r="C7" s="9">
        <v>401000</v>
      </c>
      <c r="D7" s="9">
        <v>0</v>
      </c>
      <c r="E7" s="9">
        <v>500</v>
      </c>
      <c r="G7" t="s">
        <v>102</v>
      </c>
      <c r="H7" t="s">
        <v>102</v>
      </c>
    </row>
    <row r="8" spans="1:8" ht="15" thickBot="1" x14ac:dyDescent="0.4">
      <c r="A8" s="6">
        <v>349000</v>
      </c>
      <c r="B8" s="7" t="s">
        <v>26</v>
      </c>
      <c r="C8" s="9">
        <v>324000</v>
      </c>
      <c r="D8" s="9">
        <v>5000</v>
      </c>
      <c r="E8" s="9">
        <v>20000</v>
      </c>
      <c r="G8" t="s">
        <v>102</v>
      </c>
      <c r="H8" t="s">
        <v>101</v>
      </c>
    </row>
    <row r="9" spans="1:8" ht="15" thickBot="1" x14ac:dyDescent="0.4">
      <c r="A9" s="6">
        <v>283250</v>
      </c>
      <c r="B9" s="7" t="s">
        <v>8</v>
      </c>
      <c r="C9" s="9">
        <v>283000</v>
      </c>
      <c r="D9" s="9">
        <v>0</v>
      </c>
      <c r="E9" s="9">
        <v>250</v>
      </c>
      <c r="G9" t="s">
        <v>102</v>
      </c>
      <c r="H9" t="s">
        <v>102</v>
      </c>
    </row>
    <row r="10" spans="1:8" ht="15" thickBot="1" x14ac:dyDescent="0.4">
      <c r="A10" s="4">
        <v>238000</v>
      </c>
      <c r="B10" s="5" t="s">
        <v>4</v>
      </c>
      <c r="C10" s="9">
        <v>238000</v>
      </c>
      <c r="D10" s="9">
        <v>0</v>
      </c>
      <c r="E10" s="9">
        <v>0</v>
      </c>
      <c r="G10" t="s">
        <v>102</v>
      </c>
      <c r="H10" t="s">
        <v>102</v>
      </c>
    </row>
    <row r="11" spans="1:8" ht="15" thickBot="1" x14ac:dyDescent="0.4">
      <c r="A11" s="4">
        <v>131000</v>
      </c>
      <c r="B11" s="5" t="s">
        <v>51</v>
      </c>
      <c r="C11" s="9">
        <v>130750</v>
      </c>
      <c r="D11" s="9">
        <v>0</v>
      </c>
      <c r="E11" s="9">
        <v>250</v>
      </c>
      <c r="G11" t="s">
        <v>102</v>
      </c>
      <c r="H11" t="s">
        <v>102</v>
      </c>
    </row>
    <row r="12" spans="1:8" ht="15" thickBot="1" x14ac:dyDescent="0.4">
      <c r="A12" s="4">
        <v>105000</v>
      </c>
      <c r="B12" s="5" t="s">
        <v>55</v>
      </c>
      <c r="C12" s="9">
        <v>0</v>
      </c>
      <c r="D12" s="9">
        <v>0</v>
      </c>
      <c r="E12" s="9">
        <v>105000</v>
      </c>
      <c r="F12" t="s">
        <v>31</v>
      </c>
      <c r="G12" t="s">
        <v>102</v>
      </c>
      <c r="H12" t="s">
        <v>102</v>
      </c>
    </row>
    <row r="13" spans="1:8" ht="15" thickBot="1" x14ac:dyDescent="0.4">
      <c r="A13" s="6">
        <v>100000</v>
      </c>
      <c r="B13" s="7" t="s">
        <v>5</v>
      </c>
      <c r="C13" s="9">
        <v>0</v>
      </c>
      <c r="D13" s="9">
        <v>0</v>
      </c>
      <c r="E13" s="9">
        <v>100000</v>
      </c>
      <c r="F13" t="s">
        <v>31</v>
      </c>
      <c r="G13" t="s">
        <v>102</v>
      </c>
      <c r="H13" t="s">
        <v>102</v>
      </c>
    </row>
    <row r="14" spans="1:8" ht="15" thickBot="1" x14ac:dyDescent="0.4">
      <c r="A14" s="4">
        <v>96861</v>
      </c>
      <c r="B14" s="5" t="s">
        <v>56</v>
      </c>
      <c r="C14" s="9">
        <v>2500</v>
      </c>
      <c r="D14" s="9">
        <v>0</v>
      </c>
      <c r="E14" s="9">
        <v>94361</v>
      </c>
      <c r="F14" t="s">
        <v>103</v>
      </c>
      <c r="G14" t="s">
        <v>102</v>
      </c>
      <c r="H14" t="s">
        <v>102</v>
      </c>
    </row>
    <row r="15" spans="1:8" ht="15" thickBot="1" x14ac:dyDescent="0.4">
      <c r="A15" s="6">
        <v>94750</v>
      </c>
      <c r="B15" s="7" t="s">
        <v>10</v>
      </c>
      <c r="C15" s="9">
        <v>94750</v>
      </c>
      <c r="D15" s="9">
        <v>0</v>
      </c>
      <c r="E15" s="9">
        <v>2250</v>
      </c>
      <c r="G15" t="s">
        <v>102</v>
      </c>
      <c r="H15" t="s">
        <v>102</v>
      </c>
    </row>
    <row r="16" spans="1:8" ht="15" thickBot="1" x14ac:dyDescent="0.4">
      <c r="A16" s="4">
        <v>94062</v>
      </c>
      <c r="B16" s="5" t="s">
        <v>7</v>
      </c>
      <c r="C16" s="9">
        <v>0</v>
      </c>
      <c r="D16" s="9">
        <v>0</v>
      </c>
      <c r="E16" s="9">
        <v>94062</v>
      </c>
      <c r="F16" t="s">
        <v>31</v>
      </c>
      <c r="G16" t="s">
        <v>102</v>
      </c>
      <c r="H16" t="s">
        <v>102</v>
      </c>
    </row>
    <row r="17" spans="1:8" ht="15" thickBot="1" x14ac:dyDescent="0.4">
      <c r="A17" s="4">
        <v>81000</v>
      </c>
      <c r="B17" s="5" t="s">
        <v>28</v>
      </c>
      <c r="C17" s="9">
        <v>81000</v>
      </c>
      <c r="D17" s="9">
        <v>0</v>
      </c>
      <c r="E17" s="9">
        <v>0</v>
      </c>
      <c r="G17" t="s">
        <v>102</v>
      </c>
      <c r="H17" t="s">
        <v>102</v>
      </c>
    </row>
    <row r="18" spans="1:8" ht="15" thickBot="1" x14ac:dyDescent="0.4">
      <c r="A18" s="6">
        <v>79675</v>
      </c>
      <c r="B18" s="7" t="s">
        <v>58</v>
      </c>
      <c r="C18" s="9">
        <v>79675</v>
      </c>
      <c r="D18" s="9">
        <v>0</v>
      </c>
      <c r="E18" s="9">
        <v>500</v>
      </c>
      <c r="G18" t="s">
        <v>102</v>
      </c>
      <c r="H18" t="s">
        <v>102</v>
      </c>
    </row>
    <row r="19" spans="1:8" ht="15" thickBot="1" x14ac:dyDescent="0.4">
      <c r="A19" s="4">
        <v>78500</v>
      </c>
      <c r="B19" s="5" t="s">
        <v>13</v>
      </c>
      <c r="C19" s="9">
        <v>78500</v>
      </c>
      <c r="D19" s="9">
        <v>0</v>
      </c>
      <c r="E19" s="9">
        <v>0</v>
      </c>
      <c r="G19" t="s">
        <v>102</v>
      </c>
      <c r="H19" t="s">
        <v>102</v>
      </c>
    </row>
    <row r="20" spans="1:8" ht="15" thickBot="1" x14ac:dyDescent="0.4">
      <c r="A20" s="6">
        <v>50000</v>
      </c>
      <c r="B20" s="7" t="s">
        <v>9</v>
      </c>
      <c r="C20" s="9">
        <v>0</v>
      </c>
      <c r="D20" s="9">
        <v>0</v>
      </c>
      <c r="E20" s="9">
        <v>50000</v>
      </c>
      <c r="F20" t="s">
        <v>31</v>
      </c>
      <c r="G20" t="s">
        <v>102</v>
      </c>
      <c r="H20" t="s">
        <v>101</v>
      </c>
    </row>
    <row r="21" spans="1:8" ht="15" thickBot="1" x14ac:dyDescent="0.4">
      <c r="A21" s="4">
        <v>48884</v>
      </c>
      <c r="B21" s="5" t="s">
        <v>11</v>
      </c>
      <c r="C21" s="9">
        <v>0</v>
      </c>
      <c r="D21" s="9">
        <v>0</v>
      </c>
      <c r="E21" s="9">
        <v>48884</v>
      </c>
      <c r="F21" t="s">
        <v>31</v>
      </c>
      <c r="G21" t="s">
        <v>102</v>
      </c>
      <c r="H21" t="s">
        <v>102</v>
      </c>
    </row>
    <row r="22" spans="1:8" ht="15" thickBot="1" x14ac:dyDescent="0.4">
      <c r="A22" s="4">
        <v>30731</v>
      </c>
      <c r="B22" s="5" t="s">
        <v>62</v>
      </c>
      <c r="C22" s="9">
        <v>0</v>
      </c>
      <c r="D22" s="9">
        <v>0</v>
      </c>
      <c r="E22" s="9">
        <v>30731</v>
      </c>
      <c r="F22" t="s">
        <v>31</v>
      </c>
      <c r="G22" t="s">
        <v>102</v>
      </c>
      <c r="H22" t="s">
        <v>102</v>
      </c>
    </row>
    <row r="23" spans="1:8" ht="15" thickBot="1" x14ac:dyDescent="0.4">
      <c r="A23" s="4">
        <v>30000</v>
      </c>
      <c r="B23" s="5" t="s">
        <v>64</v>
      </c>
      <c r="C23" s="9">
        <v>30000</v>
      </c>
      <c r="D23" s="9">
        <v>0</v>
      </c>
      <c r="E23" s="9">
        <v>0</v>
      </c>
      <c r="G23" t="s">
        <v>102</v>
      </c>
      <c r="H23" t="s">
        <v>102</v>
      </c>
    </row>
    <row r="24" spans="1:8" ht="15" thickBot="1" x14ac:dyDescent="0.4">
      <c r="A24" s="6">
        <v>29500</v>
      </c>
      <c r="B24" s="7" t="s">
        <v>14</v>
      </c>
      <c r="C24" s="9">
        <v>28500</v>
      </c>
      <c r="D24" s="9">
        <v>0</v>
      </c>
      <c r="E24" s="9">
        <v>1000</v>
      </c>
      <c r="G24" t="s">
        <v>102</v>
      </c>
      <c r="H24" t="s">
        <v>102</v>
      </c>
    </row>
    <row r="25" spans="1:8" ht="15" thickBot="1" x14ac:dyDescent="0.4">
      <c r="A25" s="4">
        <v>21240</v>
      </c>
      <c r="B25" s="5" t="s">
        <v>2</v>
      </c>
      <c r="C25" s="9">
        <v>145000</v>
      </c>
      <c r="D25" s="9">
        <v>0</v>
      </c>
      <c r="E25" s="9">
        <v>6740</v>
      </c>
      <c r="G25" t="s">
        <v>102</v>
      </c>
      <c r="H25" t="s">
        <v>101</v>
      </c>
    </row>
    <row r="26" spans="1:8" ht="15" thickBot="1" x14ac:dyDescent="0.4">
      <c r="A26" s="6">
        <v>20000</v>
      </c>
      <c r="B26" s="7" t="s">
        <v>12</v>
      </c>
      <c r="C26" s="9">
        <v>15500</v>
      </c>
      <c r="D26" s="9">
        <v>0</v>
      </c>
      <c r="E26" s="9">
        <v>4500</v>
      </c>
      <c r="G26" t="s">
        <v>102</v>
      </c>
      <c r="H26" t="s">
        <v>101</v>
      </c>
    </row>
    <row r="27" spans="1:8" ht="15" thickBot="1" x14ac:dyDescent="0.4">
      <c r="A27" s="6">
        <v>15500</v>
      </c>
      <c r="B27" s="7" t="s">
        <v>15</v>
      </c>
      <c r="C27" s="9">
        <v>13000</v>
      </c>
      <c r="D27" s="9">
        <v>0</v>
      </c>
      <c r="E27" s="9">
        <v>2500</v>
      </c>
      <c r="G27" t="s">
        <v>102</v>
      </c>
      <c r="H27" t="s">
        <v>102</v>
      </c>
    </row>
    <row r="28" spans="1:8" ht="15" thickBot="1" x14ac:dyDescent="0.4">
      <c r="A28" s="6">
        <v>13000</v>
      </c>
      <c r="B28" s="7" t="s">
        <v>18</v>
      </c>
      <c r="C28" s="9">
        <v>12000</v>
      </c>
      <c r="D28" s="9">
        <v>0</v>
      </c>
      <c r="E28" s="9">
        <v>1000</v>
      </c>
      <c r="G28" t="s">
        <v>102</v>
      </c>
      <c r="H28" t="s">
        <v>102</v>
      </c>
    </row>
    <row r="29" spans="1:8" ht="15" thickBot="1" x14ac:dyDescent="0.4">
      <c r="A29" s="4">
        <v>12500</v>
      </c>
      <c r="B29" s="5" t="s">
        <v>69</v>
      </c>
      <c r="C29" s="9">
        <v>12500</v>
      </c>
      <c r="D29" s="9">
        <v>0</v>
      </c>
      <c r="E29" s="9">
        <v>0</v>
      </c>
      <c r="G29" t="s">
        <v>102</v>
      </c>
      <c r="H29" t="s">
        <v>101</v>
      </c>
    </row>
    <row r="30" spans="1:8" ht="15" thickBot="1" x14ac:dyDescent="0.4">
      <c r="A30" s="4">
        <v>10000</v>
      </c>
      <c r="B30" s="5" t="s">
        <v>71</v>
      </c>
      <c r="C30" s="9">
        <v>10000</v>
      </c>
      <c r="D30" s="9">
        <v>0</v>
      </c>
      <c r="E30" s="9">
        <v>0</v>
      </c>
      <c r="G30" t="s">
        <v>102</v>
      </c>
      <c r="H30" t="s">
        <v>102</v>
      </c>
    </row>
    <row r="31" spans="1:8" ht="15" thickBot="1" x14ac:dyDescent="0.4">
      <c r="A31" s="6">
        <v>8250</v>
      </c>
      <c r="B31" s="7" t="s">
        <v>23</v>
      </c>
      <c r="C31" s="9">
        <v>8000</v>
      </c>
      <c r="D31" s="9">
        <v>0</v>
      </c>
      <c r="E31" s="9">
        <v>250</v>
      </c>
      <c r="G31" t="s">
        <v>102</v>
      </c>
      <c r="H31" t="s">
        <v>102</v>
      </c>
    </row>
    <row r="32" spans="1:8" ht="15" thickBot="1" x14ac:dyDescent="0.4">
      <c r="A32" s="4">
        <v>7736</v>
      </c>
      <c r="B32" s="5" t="s">
        <v>19</v>
      </c>
      <c r="C32" s="9">
        <v>0</v>
      </c>
      <c r="D32" s="9">
        <v>0</v>
      </c>
      <c r="E32" s="9">
        <v>7736</v>
      </c>
      <c r="F32" t="s">
        <v>31</v>
      </c>
      <c r="G32" t="s">
        <v>102</v>
      </c>
      <c r="H32" t="s">
        <v>102</v>
      </c>
    </row>
    <row r="33" spans="1:8" ht="15" thickBot="1" x14ac:dyDescent="0.4">
      <c r="A33" s="4">
        <v>6500</v>
      </c>
      <c r="B33" s="5" t="s">
        <v>20</v>
      </c>
      <c r="C33" s="9">
        <v>6250</v>
      </c>
      <c r="D33" s="9">
        <v>0</v>
      </c>
      <c r="E33" s="9">
        <v>250</v>
      </c>
      <c r="G33" t="s">
        <v>102</v>
      </c>
      <c r="H33" t="s">
        <v>102</v>
      </c>
    </row>
    <row r="34" spans="1:8" ht="15" thickBot="1" x14ac:dyDescent="0.4">
      <c r="A34" s="4">
        <v>6000</v>
      </c>
      <c r="B34" s="5" t="s">
        <v>25</v>
      </c>
      <c r="C34" s="9">
        <v>4000</v>
      </c>
      <c r="D34" s="9">
        <v>0</v>
      </c>
      <c r="E34" s="9">
        <v>2000</v>
      </c>
      <c r="G34" t="s">
        <v>102</v>
      </c>
      <c r="H34" t="s">
        <v>101</v>
      </c>
    </row>
    <row r="35" spans="1:8" ht="15" thickBot="1" x14ac:dyDescent="0.4">
      <c r="A35" s="6">
        <v>6000</v>
      </c>
      <c r="B35" s="7" t="s">
        <v>76</v>
      </c>
      <c r="C35" s="9">
        <v>0</v>
      </c>
      <c r="D35" s="9">
        <v>0</v>
      </c>
      <c r="E35" s="9">
        <v>6000</v>
      </c>
      <c r="F35" t="s">
        <v>31</v>
      </c>
      <c r="G35" t="s">
        <v>102</v>
      </c>
      <c r="H35" t="s">
        <v>102</v>
      </c>
    </row>
    <row r="36" spans="1:8" ht="15" thickBot="1" x14ac:dyDescent="0.4">
      <c r="A36" s="4">
        <v>5000</v>
      </c>
      <c r="B36" s="5" t="s">
        <v>78</v>
      </c>
      <c r="C36" s="9">
        <v>5000</v>
      </c>
      <c r="D36" s="9">
        <v>0</v>
      </c>
      <c r="E36" s="9">
        <v>0</v>
      </c>
      <c r="G36" t="s">
        <v>102</v>
      </c>
      <c r="H36" t="s">
        <v>102</v>
      </c>
    </row>
    <row r="37" spans="1:8" ht="15" thickBot="1" x14ac:dyDescent="0.4">
      <c r="A37" s="4">
        <v>4500</v>
      </c>
      <c r="B37" s="5" t="s">
        <v>17</v>
      </c>
      <c r="C37" s="9">
        <v>4500</v>
      </c>
      <c r="D37" s="9">
        <v>0</v>
      </c>
      <c r="E37" s="9">
        <v>0</v>
      </c>
      <c r="G37" t="s">
        <v>102</v>
      </c>
      <c r="H37" t="s">
        <v>102</v>
      </c>
    </row>
    <row r="38" spans="1:8" ht="15" thickBot="1" x14ac:dyDescent="0.4">
      <c r="A38" s="4">
        <v>4000</v>
      </c>
      <c r="B38" s="5" t="s">
        <v>81</v>
      </c>
      <c r="C38" s="9">
        <v>4000</v>
      </c>
      <c r="D38" s="9">
        <v>0</v>
      </c>
      <c r="E38" s="9">
        <v>0</v>
      </c>
      <c r="G38" t="s">
        <v>102</v>
      </c>
      <c r="H38" t="s">
        <v>102</v>
      </c>
    </row>
    <row r="39" spans="1:8" ht="15" thickBot="1" x14ac:dyDescent="0.4">
      <c r="A39" s="4">
        <v>3163</v>
      </c>
      <c r="B39" s="5" t="s">
        <v>82</v>
      </c>
      <c r="C39" s="9">
        <v>3163</v>
      </c>
      <c r="D39" s="9">
        <v>0</v>
      </c>
      <c r="E39" s="9">
        <v>0</v>
      </c>
      <c r="G39" t="s">
        <v>102</v>
      </c>
      <c r="H39" t="s">
        <v>101</v>
      </c>
    </row>
    <row r="40" spans="1:8" ht="15" thickBot="1" x14ac:dyDescent="0.4">
      <c r="A40" s="6">
        <v>3000</v>
      </c>
      <c r="B40" s="7" t="s">
        <v>22</v>
      </c>
      <c r="C40" s="9">
        <v>3000</v>
      </c>
      <c r="D40" s="9">
        <v>0</v>
      </c>
      <c r="E40" s="9">
        <v>0</v>
      </c>
      <c r="G40" t="s">
        <v>102</v>
      </c>
      <c r="H40" t="s">
        <v>101</v>
      </c>
    </row>
    <row r="41" spans="1:8" ht="15" thickBot="1" x14ac:dyDescent="0.4">
      <c r="A41" s="4">
        <v>2500</v>
      </c>
      <c r="B41" s="5" t="s">
        <v>85</v>
      </c>
      <c r="C41" s="9">
        <v>2500</v>
      </c>
      <c r="D41" s="9">
        <v>0</v>
      </c>
      <c r="E41" s="9">
        <v>0</v>
      </c>
      <c r="G41" t="s">
        <v>102</v>
      </c>
      <c r="H41" t="s">
        <v>101</v>
      </c>
    </row>
    <row r="42" spans="1:8" ht="15" thickBot="1" x14ac:dyDescent="0.4">
      <c r="A42" s="4">
        <v>2000</v>
      </c>
      <c r="B42" s="5" t="s">
        <v>21</v>
      </c>
      <c r="C42" s="9">
        <v>2000</v>
      </c>
      <c r="D42" s="9">
        <v>0</v>
      </c>
      <c r="E42" s="9">
        <v>0</v>
      </c>
      <c r="G42" t="s">
        <v>102</v>
      </c>
      <c r="H42" t="s">
        <v>102</v>
      </c>
    </row>
    <row r="43" spans="1:8" ht="15" thickBot="1" x14ac:dyDescent="0.4">
      <c r="A43" s="6">
        <v>1500</v>
      </c>
      <c r="B43" s="7" t="s">
        <v>87</v>
      </c>
      <c r="C43" s="9">
        <v>1500</v>
      </c>
      <c r="D43" s="9">
        <v>0</v>
      </c>
      <c r="E43" s="9">
        <v>0</v>
      </c>
      <c r="G43" t="s">
        <v>102</v>
      </c>
      <c r="H43" t="s">
        <v>101</v>
      </c>
    </row>
    <row r="44" spans="1:8" ht="15" thickBot="1" x14ac:dyDescent="0.4">
      <c r="A44" s="6">
        <v>1460</v>
      </c>
      <c r="B44" s="7" t="s">
        <v>89</v>
      </c>
      <c r="C44" s="9">
        <v>1460</v>
      </c>
      <c r="D44" s="9">
        <v>0</v>
      </c>
      <c r="E44" s="9">
        <v>0</v>
      </c>
      <c r="G44" t="s">
        <v>102</v>
      </c>
      <c r="H44" t="s">
        <v>101</v>
      </c>
    </row>
    <row r="45" spans="1:8" ht="15" thickBot="1" x14ac:dyDescent="0.4">
      <c r="A45" s="6">
        <v>1250</v>
      </c>
      <c r="B45" s="7" t="s">
        <v>90</v>
      </c>
      <c r="C45" s="9">
        <v>1250</v>
      </c>
      <c r="D45" s="9">
        <v>0</v>
      </c>
      <c r="E45" s="9">
        <v>0</v>
      </c>
      <c r="G45" t="s">
        <v>102</v>
      </c>
      <c r="H45" t="s">
        <v>102</v>
      </c>
    </row>
    <row r="46" spans="1:8" ht="15" thickBot="1" x14ac:dyDescent="0.4">
      <c r="A46" s="6">
        <v>1000</v>
      </c>
      <c r="B46" s="7" t="s">
        <v>93</v>
      </c>
      <c r="C46" s="9">
        <v>1000</v>
      </c>
      <c r="D46" s="9">
        <v>0</v>
      </c>
      <c r="E46" s="9">
        <v>0</v>
      </c>
      <c r="G46" t="s">
        <v>102</v>
      </c>
      <c r="H46" t="s">
        <v>101</v>
      </c>
    </row>
    <row r="47" spans="1:8" ht="15" thickBot="1" x14ac:dyDescent="0.4">
      <c r="A47" s="6">
        <v>1000</v>
      </c>
      <c r="B47" s="7" t="s">
        <v>24</v>
      </c>
      <c r="C47" s="9">
        <v>1000</v>
      </c>
      <c r="D47" s="9">
        <v>0</v>
      </c>
      <c r="E47" s="9">
        <v>4849</v>
      </c>
      <c r="F47" t="s">
        <v>37</v>
      </c>
      <c r="G47" t="s">
        <v>102</v>
      </c>
      <c r="H47" t="s">
        <v>101</v>
      </c>
    </row>
    <row r="48" spans="1:8" ht="15" thickBot="1" x14ac:dyDescent="0.4">
      <c r="A48" s="4">
        <v>1000</v>
      </c>
      <c r="B48" s="5" t="s">
        <v>94</v>
      </c>
      <c r="C48" s="9">
        <v>1000</v>
      </c>
      <c r="D48" s="9">
        <v>0</v>
      </c>
      <c r="E48" s="9">
        <v>0</v>
      </c>
      <c r="G48" t="s">
        <v>102</v>
      </c>
      <c r="H48" t="s">
        <v>102</v>
      </c>
    </row>
    <row r="49" spans="1:8" ht="15" thickBot="1" x14ac:dyDescent="0.4">
      <c r="A49" s="4">
        <v>1000</v>
      </c>
      <c r="B49" s="5" t="s">
        <v>95</v>
      </c>
      <c r="C49" s="9">
        <v>1000</v>
      </c>
      <c r="D49" s="9">
        <v>0</v>
      </c>
      <c r="E49" s="9">
        <v>0</v>
      </c>
      <c r="G49" t="s">
        <v>102</v>
      </c>
      <c r="H49" t="s">
        <v>102</v>
      </c>
    </row>
    <row r="50" spans="1:8" ht="15" thickBot="1" x14ac:dyDescent="0.4">
      <c r="A50" s="6">
        <v>1000</v>
      </c>
      <c r="B50" s="7" t="s">
        <v>96</v>
      </c>
      <c r="C50" s="9">
        <v>1000</v>
      </c>
      <c r="D50" s="9">
        <v>0</v>
      </c>
      <c r="E50" s="9">
        <v>0</v>
      </c>
      <c r="G50" t="s">
        <v>102</v>
      </c>
      <c r="H50" t="s">
        <v>102</v>
      </c>
    </row>
    <row r="51" spans="1:8" ht="15" thickBot="1" x14ac:dyDescent="0.4">
      <c r="A51" s="4">
        <v>750</v>
      </c>
      <c r="B51" s="5" t="s">
        <v>97</v>
      </c>
      <c r="C51" s="9">
        <v>750</v>
      </c>
      <c r="D51" s="9">
        <v>0</v>
      </c>
      <c r="E51" s="9">
        <v>0</v>
      </c>
      <c r="G51" t="s">
        <v>102</v>
      </c>
      <c r="H51" t="s">
        <v>101</v>
      </c>
    </row>
    <row r="52" spans="1:8" ht="15" thickBot="1" x14ac:dyDescent="0.4">
      <c r="A52" s="4">
        <v>500</v>
      </c>
      <c r="B52" s="5" t="s">
        <v>100</v>
      </c>
      <c r="C52" s="9">
        <v>500</v>
      </c>
      <c r="D52" s="9">
        <v>0</v>
      </c>
      <c r="E52" s="9">
        <v>0</v>
      </c>
      <c r="G52" t="s">
        <v>102</v>
      </c>
      <c r="H52" t="s">
        <v>101</v>
      </c>
    </row>
    <row r="53" spans="1:8" x14ac:dyDescent="0.35">
      <c r="A53" s="6">
        <v>500</v>
      </c>
      <c r="B53" s="7" t="s">
        <v>99</v>
      </c>
      <c r="C53" s="9">
        <v>500</v>
      </c>
      <c r="D53" s="9">
        <v>0</v>
      </c>
      <c r="E53" s="9">
        <v>0</v>
      </c>
      <c r="G53" t="s">
        <v>102</v>
      </c>
      <c r="H53" t="s">
        <v>102</v>
      </c>
    </row>
    <row r="55" spans="1:8" x14ac:dyDescent="0.35">
      <c r="A55" s="10">
        <f>SUM(A2:A54)</f>
        <v>6596761</v>
      </c>
      <c r="C55" s="8">
        <f>SUM(C1:C53)</f>
        <v>5305554</v>
      </c>
      <c r="D55" s="8">
        <f t="shared" ref="D55:E55" si="0">SUM(D5:D53)</f>
        <v>5000</v>
      </c>
      <c r="E55" s="8">
        <f t="shared" si="0"/>
        <v>584042</v>
      </c>
      <c r="F55" s="1"/>
      <c r="G55" s="1">
        <v>52</v>
      </c>
      <c r="H55" s="1">
        <v>36</v>
      </c>
    </row>
    <row r="58" spans="1:8" ht="15" thickBot="1" x14ac:dyDescent="0.4"/>
    <row r="59" spans="1:8" x14ac:dyDescent="0.35">
      <c r="B59" s="11" t="s">
        <v>104</v>
      </c>
      <c r="C59" s="12"/>
      <c r="D59" s="12"/>
      <c r="E59" s="12"/>
      <c r="F59" s="13"/>
    </row>
    <row r="60" spans="1:8" x14ac:dyDescent="0.35">
      <c r="B60" s="14">
        <f>C55+D55</f>
        <v>5310554</v>
      </c>
      <c r="C60" s="2" t="s">
        <v>109</v>
      </c>
      <c r="D60"/>
      <c r="E60"/>
      <c r="F60" s="15"/>
    </row>
    <row r="61" spans="1:8" x14ac:dyDescent="0.35">
      <c r="B61" s="16">
        <f>C55/B60</f>
        <v>0.99905847864460096</v>
      </c>
      <c r="C61" s="2" t="s">
        <v>112</v>
      </c>
      <c r="D61"/>
      <c r="E61"/>
      <c r="F61" s="15"/>
    </row>
    <row r="62" spans="1:8" x14ac:dyDescent="0.35">
      <c r="B62" s="16">
        <f>D55/B60</f>
        <v>9.4152135539907894E-4</v>
      </c>
      <c r="C62" s="2" t="s">
        <v>113</v>
      </c>
      <c r="D62"/>
      <c r="E62"/>
      <c r="F62" s="15"/>
    </row>
    <row r="63" spans="1:8" x14ac:dyDescent="0.35">
      <c r="B63" s="14">
        <f>B60-B64</f>
        <v>1946221</v>
      </c>
      <c r="C63" s="2" t="s">
        <v>111</v>
      </c>
      <c r="D63"/>
      <c r="E63"/>
      <c r="F63" s="15"/>
    </row>
    <row r="64" spans="1:8" ht="15" thickBot="1" x14ac:dyDescent="0.4">
      <c r="B64" s="20">
        <v>3364333</v>
      </c>
      <c r="C64" s="17" t="s">
        <v>110</v>
      </c>
      <c r="D64" s="18"/>
      <c r="E64" s="18"/>
      <c r="F64" s="19"/>
    </row>
  </sheetData>
  <sortState xmlns:xlrd2="http://schemas.microsoft.com/office/spreadsheetml/2017/richdata2" ref="A2:H53">
    <sortCondition descending="1" ref="A1:A53"/>
  </sortState>
  <hyperlinks>
    <hyperlink ref="A2" r:id="rId1" display="https://www.vpap.org/donors/135064-mid-atlantic-laborers-political-education-fund/?start_year=2020&amp;end_year=2021&amp;recip_type=all" xr:uid="{90820051-54C6-4A36-A3D0-E5D71215FFB0}"/>
    <hyperlink ref="A3" r:id="rId2" display="https://www.vpap.org/donors/130187-intl-brotherhood-of-electrical-workers/?start_year=2020&amp;end_year=2021&amp;recip_type=all" xr:uid="{67CA6531-0207-46CA-969F-DE6F028A5AFE}"/>
    <hyperlink ref="A4" r:id="rId3" display="https://www.vpap.org/donors/245611-laborers-district-council/?start_year=2020&amp;end_year=2021&amp;recip_type=all" xr:uid="{4641BB56-3A76-40C0-9191-D798AEA84197}"/>
    <hyperlink ref="A5" r:id="rId4" display="https://www.vpap.org/donors/132142-laborers-international-union-of-north-america/?start_year=2020&amp;end_year=2021&amp;recip_type=all" xr:uid="{9C319B62-59DD-4FA3-B408-5510BDE10168}"/>
    <hyperlink ref="A6" r:id="rId5" display="https://www.vpap.org/donors/176999-metropolitan-regional-council-of-carpenters/?start_year=2020&amp;end_year=2021&amp;recip_type=all" xr:uid="{7021B810-8B4A-4E2C-9142-AFADD3AF2BFB}"/>
    <hyperlink ref="A7" r:id="rId6" display="https://www.vpap.org/donors/179382-united-association-of-journeymen-and-apprentices-of-the-plumbing-and-pipe-fitting-industry/?start_year=2020&amp;end_year=2021&amp;recip_type=all" xr:uid="{5EF49FAD-7D8B-470C-ADD3-AD7B182ACE99}"/>
    <hyperlink ref="A8" r:id="rId7" display="https://www.vpap.org/donors/338735-united-brotherhood-of-carpenters/?start_year=2020&amp;end_year=2021&amp;recip_type=all" xr:uid="{CC94467E-8BD0-4BBC-A6F1-E419061A53C0}"/>
    <hyperlink ref="A9" r:id="rId8" display="https://www.vpap.org/donors/232339-baltimore-washington-construction-public-employees-laborers-pac/?start_year=2020&amp;end_year=2021&amp;recip_type=all" xr:uid="{EF48DC31-907D-4BFC-8940-8CA92B561500}"/>
    <hyperlink ref="A10" r:id="rId9" display="https://www.vpap.org/donors/280621-carpenters-legislative-program-of-greater-pennsylvania/?start_year=2020&amp;end_year=2021&amp;recip_type=all" xr:uid="{CD684301-2FA2-44D4-866E-1558C4F0CE79}"/>
    <hyperlink ref="A11" r:id="rId10" display="https://www.vpap.org/donors/130192-intl-union-of-painters-allied-trades/?start_year=2020&amp;end_year=2021&amp;recip_type=all" xr:uid="{CC6EBF42-E256-453F-9D01-CB6D5D3B5879}"/>
    <hyperlink ref="A12" r:id="rId11" display="https://www.vpap.org/donors/218306-laborers-district-council-of-western-pennsylvania/?start_year=2020&amp;end_year=2021&amp;recip_type=all" xr:uid="{8CB40BA4-1D4D-4345-B31E-D0B190EC8171}"/>
    <hyperlink ref="A13" r:id="rId12" display="https://www.vpap.org/donors/302877-wv-appalachian-laborers-district-council/?start_year=2020&amp;end_year=2021&amp;recip_type=all" xr:uid="{C0150328-305C-4988-BB2A-548E819E67F2}"/>
    <hyperlink ref="A14" r:id="rId13" display="https://www.vpap.org/donors/370214-eastern-atlantic-states-council-carpenters/?start_year=2020&amp;end_year=2021&amp;recip_type=all" xr:uid="{FFE278A3-D8F8-4D93-B0E2-9BC3387AD09D}"/>
    <hyperlink ref="A15" r:id="rId14" display="https://www.vpap.org/donors/130196-intl-brotherhood-of-teamsters/?start_year=2020&amp;end_year=2021&amp;recip_type=all" xr:uid="{D485A647-85B9-4767-BE9E-EC00204390F5}"/>
    <hyperlink ref="A16" r:id="rId15" display="https://www.vpap.org/donors/322116-laborers-district-council-of-eastern-pennsylvania/?start_year=2020&amp;end_year=2021&amp;recip_type=all" xr:uid="{ECA8D822-0D12-4025-8AE6-6DB22D54774F}"/>
    <hyperlink ref="A17" r:id="rId16" display="https://www.vpap.org/donors/130108-international-brotherhood-of-boilermakers/?start_year=2020&amp;end_year=2021&amp;recip_type=all" xr:uid="{45087E5E-DBE0-48AA-BCCA-20BB5551F78F}"/>
    <hyperlink ref="A18" r:id="rId17" display="https://www.vpap.org/donors/144690-steamfitters-local-union-602/?start_year=2020&amp;end_year=2021&amp;recip_type=all" xr:uid="{4378ACBA-0D30-49C1-BE97-7D0034F96889}"/>
    <hyperlink ref="A19" r:id="rId18" display="https://www.vpap.org/donors/143122-sheet-metal-workers-intl-associates/?start_year=2020&amp;end_year=2021&amp;recip_type=all" xr:uid="{FD1AEB41-046D-413A-9605-C27508878629}"/>
    <hyperlink ref="A20" r:id="rId19" display="https://www.vpap.org/donors/132140-laborers-local-union-980/?start_year=2020&amp;end_year=2021&amp;recip_type=all" xr:uid="{672D3594-94E7-427B-99A0-0DB31F9C11CF}"/>
    <hyperlink ref="A21" r:id="rId20" display="https://www.vpap.org/donors/245927-heavy-highway-construction-workers-local-158/?start_year=2020&amp;end_year=2021&amp;recip_type=all" xr:uid="{28875715-1A9D-42BE-B2E2-4A35E027D7BA}"/>
    <hyperlink ref="A22" r:id="rId21" display="https://www.vpap.org/donors/368362-laborers-local-1174-pac/?start_year=2020&amp;end_year=2021&amp;recip_type=all" xr:uid="{08F8B208-6C2B-45C1-A370-79FCE479489C}"/>
    <hyperlink ref="A23" r:id="rId22" display="https://www.vpap.org/donors/130213-intl-union-of-bricklayers-allied-craftsmen/?start_year=2020&amp;end_year=2021&amp;recip_type=all" xr:uid="{9BD6FC38-B95E-4AB0-B9BB-C69EF9E8E443}"/>
    <hyperlink ref="A24" r:id="rId23" display="https://www.vpap.org/donors/130284-ironworkers-political-education-fund/?start_year=2020&amp;end_year=2021&amp;recip_type=all" xr:uid="{D6D6B3BF-6BFA-453E-B3A9-AF06C78F108A}"/>
    <hyperlink ref="A25" r:id="rId24" display="https://www.vpap.org/donors/302814-laborers-mid-atlantic-regional-organizing-coalition/?start_year=2020&amp;end_year=2021&amp;recip_type=all" xr:uid="{10E41CC8-BA13-4CC4-8043-3A4A70DA34FD}"/>
    <hyperlink ref="A26" r:id="rId25" display="https://www.vpap.org/donors/347590-united-association-local-110/?start_year=2020&amp;end_year=2021&amp;recip_type=all" xr:uid="{7054B9D5-E810-4B8F-9C36-A25A6B2C3FFC}"/>
    <hyperlink ref="A27" r:id="rId26" display="https://www.vpap.org/donors/327193-mid-atlantic-pipe-trades-assn/?start_year=2020&amp;end_year=2021&amp;recip_type=all" xr:uid="{FDD9F164-ED1B-4C4C-97D9-81D3B9057610}"/>
    <hyperlink ref="A28" r:id="rId27" display="https://www.vpap.org/donors/147023-united-steelworkers-of-america-dist-8/?start_year=2020&amp;end_year=2021&amp;recip_type=all" xr:uid="{537CE3BB-6ACF-42BD-8E96-5274EA9719D5}"/>
    <hyperlink ref="A29" r:id="rId28" display="https://www.vpap.org/donors/198540-plumbers-steamfitters-local-10/?start_year=2020&amp;end_year=2021&amp;recip_type=all" xr:uid="{DC33D1B9-32E2-42BF-BD3C-40B8B81156D3}"/>
    <hyperlink ref="A30" r:id="rId29" display="https://www.vpap.org/donors/130217-intl-union-of-operating-engineers/?start_year=2020&amp;end_year=2021&amp;recip_type=all" xr:uid="{3A27359C-C548-4ABA-B5A1-F0932D76E1F9}"/>
    <hyperlink ref="A31" r:id="rId30" display="https://www.vpap.org/donors/353546-plumbers-and-gasfitters-union-local-5/?start_year=2020&amp;end_year=2021&amp;recip_type=all" xr:uid="{531DED26-EA26-474E-ABA7-D4F0B60B5661}"/>
    <hyperlink ref="A32" r:id="rId31" display="https://www.vpap.org/donors/245983-laborers-union-local-130/?start_year=2020&amp;end_year=2021&amp;recip_type=all" xr:uid="{352C7E78-A994-4626-8986-6EDA2040547E}"/>
    <hyperlink ref="A33" r:id="rId32" display="https://www.vpap.org/donors/211579-plumbers-local-union-no-5/?start_year=2020&amp;end_year=2021&amp;recip_type=all" xr:uid="{A5A95C84-8A49-4968-8F3F-CC8561ECC24E}"/>
    <hyperlink ref="A35" r:id="rId33" display="https://www.vpap.org/donors/245985-loberers-union-local-616/?start_year=2020&amp;end_year=2021&amp;recip_type=all" xr:uid="{A6F5F902-B450-42D1-883D-954EE9C35EC6}"/>
    <hyperlink ref="A34" r:id="rId34" display="https://www.vpap.org/donors/130190-intl-brotherhood-of-electrical-workers-local-666/?start_year=2020&amp;end_year=2021&amp;recip_type=all" xr:uid="{D9E70E06-79EC-4032-9F51-74F19D32B5EA}"/>
    <hyperlink ref="A36" r:id="rId35" display="https://www.vpap.org/donors/130198-intl-brotherhood-of-teamsters-local-639/?start_year=2020&amp;end_year=2021&amp;recip_type=all" xr:uid="{BDA61911-CE6D-422C-AEB6-3C6EE1A972B8}"/>
    <hyperlink ref="A37" r:id="rId36" display="https://www.vpap.org/donors/130189-intl-brotherhood-of-electrical-workers-local-26/?start_year=2020&amp;end_year=2021&amp;recip_type=all" xr:uid="{3098B2AA-DDD7-439A-803A-9F44337BCE31}"/>
    <hyperlink ref="A38" r:id="rId37" display="https://www.vpap.org/donors/149782-washington-baltimore-building-construction-trades-council/?start_year=2020&amp;end_year=2021&amp;recip_type=all" xr:uid="{D3309A9C-9FC4-4AF0-A050-D91AC2531D8D}"/>
    <hyperlink ref="A39" r:id="rId38" display="https://www.vpap.org/donors/148764-va-state-building-construction-trades-council/?start_year=2020&amp;end_year=2021&amp;recip_type=all" xr:uid="{D499464E-D441-4853-B53F-0340FD3DF7F0}"/>
    <hyperlink ref="A40" r:id="rId39" display="https://www.vpap.org/donors/147021-united-steelworkers-of-america-newport-news/?start_year=2020&amp;end_year=2021&amp;recip_type=all" xr:uid="{D74CC152-475F-4B4D-AE79-F1D5E0305FCF}"/>
    <hyperlink ref="A41" r:id="rId40" display="https://www.vpap.org/donors/421667-international-brotherhood-of-electrical-workers/?start_year=2020&amp;end_year=2021&amp;recip_type=all" xr:uid="{97BF5507-3341-4EBA-8EB7-85AD8E43DBAA}"/>
    <hyperlink ref="A42" r:id="rId41" display="https://www.vpap.org/donors/143121-sheet-metal-workers-union-no-100/?start_year=2020&amp;end_year=2021&amp;recip_type=all" xr:uid="{639842B0-A2FF-435C-BA15-D6D5A353DCCA}"/>
    <hyperlink ref="A43" r:id="rId42" display="https://www.vpap.org/donors/421618-teamsters-joint-council-83/?start_year=2020&amp;end_year=2021&amp;recip_type=all" xr:uid="{60FCF34E-9A80-49BE-926B-28C52B9CF064}"/>
    <hyperlink ref="A44" r:id="rId43" display="https://www.vpap.org/donors/147547-va-building-construction-trades-council/?start_year=2020&amp;end_year=2021&amp;recip_type=all" xr:uid="{376E51DC-02F8-468A-AA76-3066FE635FED}"/>
    <hyperlink ref="A45" r:id="rId44" display="https://www.vpap.org/donors/350064-international-union-of-operating-eningeers-local-77/?start_year=2020&amp;end_year=2021&amp;recip_type=all" xr:uid="{805DD236-AB3E-44A5-BEF6-81F6F9F21915}"/>
    <hyperlink ref="A46" r:id="rId45" display="https://www.vpap.org/donors/317444-laborers-international-union/?start_year=2020&amp;end_year=2021&amp;recip_type=all" xr:uid="{A05B1AC2-6968-44B2-A03D-6DAFC6965EF6}"/>
    <hyperlink ref="A48" r:id="rId46" display="https://www.vpap.org/donors/147019-united-steelworkers-of-america/?start_year=2020&amp;end_year=2021&amp;recip_type=all" xr:uid="{6486D75D-18AC-430B-9F6C-C9DCEC1DC50A}"/>
    <hyperlink ref="A47" r:id="rId47" display="https://www.vpap.org/donors/130218-intl-union-of-operating-engineers-local-147/?start_year=2020&amp;end_year=2021&amp;recip_type=all" xr:uid="{E9A60C77-9DF1-4611-950E-8C41FC6A7658}"/>
    <hyperlink ref="A49" r:id="rId48" display="https://www.vpap.org/donors/130216-intl-union-of-elevator-contstructors-union/?start_year=2020&amp;end_year=2021&amp;recip_type=all" xr:uid="{7C3D1991-4F8E-48CA-A9ED-5291EA0F7C6E}"/>
    <hyperlink ref="A50" r:id="rId49" display="https://www.vpap.org/donors/373936-teamsters-local-union-769/?start_year=2020&amp;end_year=2021&amp;recip_type=all" xr:uid="{301FCFFB-2453-4685-9220-32C6F2DF6787}"/>
    <hyperlink ref="A51" r:id="rId50" display="https://www.vpap.org/donors/155664-richmond-building-construction-trades-council/?start_year=2020&amp;end_year=2021&amp;recip_type=all" xr:uid="{96788DE7-7B24-4005-B128-698F7EE5ED7F}"/>
    <hyperlink ref="A53" r:id="rId51" display="https://www.vpap.org/donors/379307-teamsters-joint-council-55/?start_year=2020&amp;end_year=2021&amp;recip_type=all" xr:uid="{C3614D93-7FC2-42E6-9038-AE493B8FCE2C}"/>
    <hyperlink ref="A52" r:id="rId52" display="https://www.vpap.org/donors/130197-intl-brotherhood-of-teamsters-local-592/?start_year=2020&amp;end_year=2021&amp;recip_type=all" xr:uid="{E4802072-4126-4932-BD17-225DCC0967F7}"/>
  </hyperlinks>
  <printOptions gridLines="1"/>
  <pageMargins left="0.25" right="0.25" top="0.75" bottom="0.75" header="0.3" footer="0.3"/>
  <pageSetup scale="49" orientation="landscape" r:id="rId53"/>
  <headerFooter>
    <oddHeader xml:space="preserve">&amp;L
&amp;CConstruction Union Campaign Contributions to Virginia Lawmakers/PACs
 '20-21 Election Cycle </oddHeader>
    <oddFooter>&amp;CSource: VPAP.org, accessed 2/3/23
https://www.vpap.org/money/donors-per-industry/148/?year=2020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5AD3F-93DF-4EA5-B50F-592362059D03}">
  <dimension ref="A1:H46"/>
  <sheetViews>
    <sheetView workbookViewId="0">
      <pane ySplit="1" topLeftCell="A2" activePane="bottomLeft" state="frozen"/>
      <selection pane="bottomLeft" activeCell="B52" sqref="B52"/>
    </sheetView>
  </sheetViews>
  <sheetFormatPr defaultRowHeight="14.5" x14ac:dyDescent="0.35"/>
  <cols>
    <col min="1" max="1" width="10.54296875" bestFit="1" customWidth="1"/>
    <col min="2" max="2" width="75.81640625" bestFit="1" customWidth="1"/>
    <col min="3" max="3" width="12.26953125" style="9" bestFit="1" customWidth="1"/>
    <col min="4" max="4" width="8.90625" style="9" bestFit="1" customWidth="1"/>
    <col min="5" max="5" width="12.26953125" style="9" bestFit="1" customWidth="1"/>
    <col min="6" max="6" width="61.1796875" bestFit="1" customWidth="1"/>
    <col min="7" max="7" width="19.90625" customWidth="1"/>
  </cols>
  <sheetData>
    <row r="1" spans="1:8" ht="29.5" thickBot="1" x14ac:dyDescent="0.4">
      <c r="A1" s="1" t="s">
        <v>38</v>
      </c>
      <c r="B1" s="1" t="s">
        <v>0</v>
      </c>
      <c r="C1" s="8" t="s">
        <v>32</v>
      </c>
      <c r="D1" s="8" t="s">
        <v>33</v>
      </c>
      <c r="E1" s="8" t="s">
        <v>34</v>
      </c>
      <c r="F1" s="1" t="s">
        <v>35</v>
      </c>
      <c r="G1" s="3" t="s">
        <v>30</v>
      </c>
      <c r="H1" s="3" t="s">
        <v>29</v>
      </c>
    </row>
    <row r="2" spans="1:8" ht="15" thickBot="1" x14ac:dyDescent="0.4">
      <c r="A2" s="6">
        <v>891908</v>
      </c>
      <c r="B2" s="7" t="s">
        <v>6</v>
      </c>
      <c r="C2" s="9">
        <v>875158</v>
      </c>
      <c r="D2" s="9">
        <v>0</v>
      </c>
      <c r="E2" s="9">
        <v>16750</v>
      </c>
      <c r="G2" t="s">
        <v>102</v>
      </c>
      <c r="H2" t="s">
        <v>102</v>
      </c>
    </row>
    <row r="3" spans="1:8" ht="15" thickBot="1" x14ac:dyDescent="0.4">
      <c r="A3" s="4">
        <v>610000</v>
      </c>
      <c r="B3" s="5" t="s">
        <v>1</v>
      </c>
      <c r="E3" s="9">
        <v>610000</v>
      </c>
      <c r="F3" t="s">
        <v>36</v>
      </c>
      <c r="G3" t="s">
        <v>102</v>
      </c>
      <c r="H3" t="s">
        <v>102</v>
      </c>
    </row>
    <row r="4" spans="1:8" ht="15" thickBot="1" x14ac:dyDescent="0.4">
      <c r="A4" s="4">
        <v>557429</v>
      </c>
      <c r="B4" s="5" t="s">
        <v>16</v>
      </c>
      <c r="C4" s="9">
        <v>557000</v>
      </c>
      <c r="D4" s="9">
        <v>0</v>
      </c>
      <c r="E4" s="9">
        <v>429</v>
      </c>
      <c r="G4" t="s">
        <v>102</v>
      </c>
      <c r="H4" t="s">
        <v>102</v>
      </c>
    </row>
    <row r="5" spans="1:8" ht="15" thickBot="1" x14ac:dyDescent="0.4">
      <c r="A5" s="4">
        <v>415000</v>
      </c>
      <c r="B5" s="5" t="s">
        <v>43</v>
      </c>
      <c r="C5" s="9">
        <v>415000</v>
      </c>
      <c r="D5" s="9">
        <v>0</v>
      </c>
      <c r="E5" s="9">
        <v>0</v>
      </c>
      <c r="G5" t="s">
        <v>102</v>
      </c>
      <c r="H5" t="s">
        <v>102</v>
      </c>
    </row>
    <row r="6" spans="1:8" ht="15" thickBot="1" x14ac:dyDescent="0.4">
      <c r="A6" s="6">
        <v>401500</v>
      </c>
      <c r="B6" s="7" t="s">
        <v>27</v>
      </c>
      <c r="C6" s="9">
        <v>401000</v>
      </c>
      <c r="D6" s="9">
        <v>0</v>
      </c>
      <c r="E6" s="9">
        <v>500</v>
      </c>
      <c r="G6" t="s">
        <v>102</v>
      </c>
      <c r="H6" t="s">
        <v>102</v>
      </c>
    </row>
    <row r="7" spans="1:8" ht="15" thickBot="1" x14ac:dyDescent="0.4">
      <c r="A7" s="6">
        <v>283250</v>
      </c>
      <c r="B7" s="7" t="s">
        <v>8</v>
      </c>
      <c r="C7" s="9">
        <v>283000</v>
      </c>
      <c r="D7" s="9">
        <v>0</v>
      </c>
      <c r="E7" s="9">
        <v>250</v>
      </c>
      <c r="G7" t="s">
        <v>102</v>
      </c>
      <c r="H7" t="s">
        <v>102</v>
      </c>
    </row>
    <row r="8" spans="1:8" ht="15" thickBot="1" x14ac:dyDescent="0.4">
      <c r="A8" s="4">
        <v>238000</v>
      </c>
      <c r="B8" s="5" t="s">
        <v>4</v>
      </c>
      <c r="C8" s="9">
        <v>238000</v>
      </c>
      <c r="D8" s="9">
        <v>0</v>
      </c>
      <c r="E8" s="9">
        <v>0</v>
      </c>
      <c r="G8" t="s">
        <v>102</v>
      </c>
      <c r="H8" t="s">
        <v>102</v>
      </c>
    </row>
    <row r="9" spans="1:8" ht="15" thickBot="1" x14ac:dyDescent="0.4">
      <c r="A9" s="4">
        <v>131000</v>
      </c>
      <c r="B9" s="5" t="s">
        <v>51</v>
      </c>
      <c r="C9" s="9">
        <v>130750</v>
      </c>
      <c r="D9" s="9">
        <v>0</v>
      </c>
      <c r="E9" s="9">
        <v>250</v>
      </c>
      <c r="G9" t="s">
        <v>102</v>
      </c>
      <c r="H9" t="s">
        <v>102</v>
      </c>
    </row>
    <row r="10" spans="1:8" ht="15" thickBot="1" x14ac:dyDescent="0.4">
      <c r="A10" s="4">
        <v>105000</v>
      </c>
      <c r="B10" s="5" t="s">
        <v>55</v>
      </c>
      <c r="C10" s="9">
        <v>0</v>
      </c>
      <c r="D10" s="9">
        <v>0</v>
      </c>
      <c r="E10" s="9">
        <v>105000</v>
      </c>
      <c r="F10" t="s">
        <v>31</v>
      </c>
      <c r="G10" t="s">
        <v>102</v>
      </c>
      <c r="H10" t="s">
        <v>102</v>
      </c>
    </row>
    <row r="11" spans="1:8" ht="15" thickBot="1" x14ac:dyDescent="0.4">
      <c r="A11" s="6">
        <v>100000</v>
      </c>
      <c r="B11" s="7" t="s">
        <v>5</v>
      </c>
      <c r="C11" s="9">
        <v>0</v>
      </c>
      <c r="D11" s="9">
        <v>0</v>
      </c>
      <c r="E11" s="9">
        <v>100000</v>
      </c>
      <c r="F11" t="s">
        <v>31</v>
      </c>
      <c r="G11" t="s">
        <v>102</v>
      </c>
      <c r="H11" t="s">
        <v>102</v>
      </c>
    </row>
    <row r="12" spans="1:8" ht="15" thickBot="1" x14ac:dyDescent="0.4">
      <c r="A12" s="4">
        <v>96861</v>
      </c>
      <c r="B12" s="5" t="s">
        <v>56</v>
      </c>
      <c r="C12" s="9">
        <v>2500</v>
      </c>
      <c r="D12" s="9">
        <v>0</v>
      </c>
      <c r="E12" s="9">
        <v>94361</v>
      </c>
      <c r="F12" t="s">
        <v>103</v>
      </c>
      <c r="G12" t="s">
        <v>102</v>
      </c>
      <c r="H12" t="s">
        <v>102</v>
      </c>
    </row>
    <row r="13" spans="1:8" ht="15" thickBot="1" x14ac:dyDescent="0.4">
      <c r="A13" s="6">
        <v>94750</v>
      </c>
      <c r="B13" s="7" t="s">
        <v>10</v>
      </c>
      <c r="C13" s="9">
        <v>94750</v>
      </c>
      <c r="D13" s="9">
        <v>0</v>
      </c>
      <c r="E13" s="9">
        <v>2250</v>
      </c>
      <c r="G13" t="s">
        <v>102</v>
      </c>
      <c r="H13" t="s">
        <v>102</v>
      </c>
    </row>
    <row r="14" spans="1:8" ht="15" thickBot="1" x14ac:dyDescent="0.4">
      <c r="A14" s="4">
        <v>94062</v>
      </c>
      <c r="B14" s="5" t="s">
        <v>7</v>
      </c>
      <c r="C14" s="9">
        <v>0</v>
      </c>
      <c r="D14" s="9">
        <v>0</v>
      </c>
      <c r="E14" s="9">
        <v>94062</v>
      </c>
      <c r="F14" t="s">
        <v>31</v>
      </c>
      <c r="G14" t="s">
        <v>102</v>
      </c>
      <c r="H14" t="s">
        <v>102</v>
      </c>
    </row>
    <row r="15" spans="1:8" ht="15" thickBot="1" x14ac:dyDescent="0.4">
      <c r="A15" s="4">
        <v>81000</v>
      </c>
      <c r="B15" s="5" t="s">
        <v>28</v>
      </c>
      <c r="C15" s="9">
        <v>81000</v>
      </c>
      <c r="D15" s="9">
        <v>0</v>
      </c>
      <c r="E15" s="9">
        <v>0</v>
      </c>
      <c r="G15" t="s">
        <v>102</v>
      </c>
      <c r="H15" t="s">
        <v>102</v>
      </c>
    </row>
    <row r="16" spans="1:8" ht="15" thickBot="1" x14ac:dyDescent="0.4">
      <c r="A16" s="6">
        <v>79675</v>
      </c>
      <c r="B16" s="7" t="s">
        <v>58</v>
      </c>
      <c r="C16" s="9">
        <v>79675</v>
      </c>
      <c r="D16" s="9">
        <v>0</v>
      </c>
      <c r="E16" s="9">
        <v>500</v>
      </c>
      <c r="G16" t="s">
        <v>102</v>
      </c>
      <c r="H16" t="s">
        <v>102</v>
      </c>
    </row>
    <row r="17" spans="1:8" ht="15" thickBot="1" x14ac:dyDescent="0.4">
      <c r="A17" s="4">
        <v>78500</v>
      </c>
      <c r="B17" s="5" t="s">
        <v>13</v>
      </c>
      <c r="C17" s="9">
        <v>78500</v>
      </c>
      <c r="D17" s="9">
        <v>0</v>
      </c>
      <c r="E17" s="9">
        <v>0</v>
      </c>
      <c r="G17" t="s">
        <v>102</v>
      </c>
      <c r="H17" t="s">
        <v>102</v>
      </c>
    </row>
    <row r="18" spans="1:8" ht="15" thickBot="1" x14ac:dyDescent="0.4">
      <c r="A18" s="4">
        <v>48884</v>
      </c>
      <c r="B18" s="5" t="s">
        <v>11</v>
      </c>
      <c r="C18" s="9">
        <v>0</v>
      </c>
      <c r="D18" s="9">
        <v>0</v>
      </c>
      <c r="E18" s="9">
        <v>48884</v>
      </c>
      <c r="F18" t="s">
        <v>31</v>
      </c>
      <c r="G18" t="s">
        <v>102</v>
      </c>
      <c r="H18" t="s">
        <v>102</v>
      </c>
    </row>
    <row r="19" spans="1:8" ht="15" thickBot="1" x14ac:dyDescent="0.4">
      <c r="A19" s="4">
        <v>30731</v>
      </c>
      <c r="B19" s="5" t="s">
        <v>62</v>
      </c>
      <c r="C19" s="9">
        <v>0</v>
      </c>
      <c r="D19" s="9">
        <v>0</v>
      </c>
      <c r="E19" s="9">
        <v>30731</v>
      </c>
      <c r="F19" t="s">
        <v>31</v>
      </c>
      <c r="G19" t="s">
        <v>102</v>
      </c>
      <c r="H19" t="s">
        <v>102</v>
      </c>
    </row>
    <row r="20" spans="1:8" ht="15" thickBot="1" x14ac:dyDescent="0.4">
      <c r="A20" s="4">
        <v>30000</v>
      </c>
      <c r="B20" s="5" t="s">
        <v>64</v>
      </c>
      <c r="C20" s="9">
        <v>30000</v>
      </c>
      <c r="D20" s="9">
        <v>0</v>
      </c>
      <c r="E20" s="9">
        <v>0</v>
      </c>
      <c r="G20" t="s">
        <v>102</v>
      </c>
      <c r="H20" t="s">
        <v>102</v>
      </c>
    </row>
    <row r="21" spans="1:8" ht="15" thickBot="1" x14ac:dyDescent="0.4">
      <c r="A21" s="6">
        <v>29500</v>
      </c>
      <c r="B21" s="7" t="s">
        <v>14</v>
      </c>
      <c r="C21" s="9">
        <v>28500</v>
      </c>
      <c r="D21" s="9">
        <v>0</v>
      </c>
      <c r="E21" s="9">
        <v>1000</v>
      </c>
      <c r="G21" t="s">
        <v>102</v>
      </c>
      <c r="H21" t="s">
        <v>102</v>
      </c>
    </row>
    <row r="22" spans="1:8" ht="15" thickBot="1" x14ac:dyDescent="0.4">
      <c r="A22" s="6">
        <v>15500</v>
      </c>
      <c r="B22" s="7" t="s">
        <v>15</v>
      </c>
      <c r="C22" s="9">
        <v>13000</v>
      </c>
      <c r="D22" s="9">
        <v>0</v>
      </c>
      <c r="E22" s="9">
        <v>2500</v>
      </c>
      <c r="G22" t="s">
        <v>102</v>
      </c>
      <c r="H22" t="s">
        <v>102</v>
      </c>
    </row>
    <row r="23" spans="1:8" ht="15" thickBot="1" x14ac:dyDescent="0.4">
      <c r="A23" s="6">
        <v>13000</v>
      </c>
      <c r="B23" s="7" t="s">
        <v>18</v>
      </c>
      <c r="C23" s="9">
        <v>12000</v>
      </c>
      <c r="D23" s="9">
        <v>0</v>
      </c>
      <c r="E23" s="9">
        <v>1000</v>
      </c>
      <c r="G23" t="s">
        <v>102</v>
      </c>
      <c r="H23" t="s">
        <v>102</v>
      </c>
    </row>
    <row r="24" spans="1:8" ht="15" thickBot="1" x14ac:dyDescent="0.4">
      <c r="A24" s="4">
        <v>10000</v>
      </c>
      <c r="B24" s="5" t="s">
        <v>71</v>
      </c>
      <c r="C24" s="9">
        <v>10000</v>
      </c>
      <c r="D24" s="9">
        <v>0</v>
      </c>
      <c r="E24" s="9">
        <v>0</v>
      </c>
      <c r="G24" t="s">
        <v>102</v>
      </c>
      <c r="H24" t="s">
        <v>102</v>
      </c>
    </row>
    <row r="25" spans="1:8" ht="15" thickBot="1" x14ac:dyDescent="0.4">
      <c r="A25" s="6">
        <v>8250</v>
      </c>
      <c r="B25" s="7" t="s">
        <v>23</v>
      </c>
      <c r="C25" s="9">
        <v>8000</v>
      </c>
      <c r="D25" s="9">
        <v>0</v>
      </c>
      <c r="E25" s="9">
        <v>250</v>
      </c>
      <c r="G25" t="s">
        <v>102</v>
      </c>
      <c r="H25" t="s">
        <v>102</v>
      </c>
    </row>
    <row r="26" spans="1:8" ht="15" thickBot="1" x14ac:dyDescent="0.4">
      <c r="A26" s="4">
        <v>7736</v>
      </c>
      <c r="B26" s="5" t="s">
        <v>19</v>
      </c>
      <c r="C26" s="9">
        <v>0</v>
      </c>
      <c r="D26" s="9">
        <v>0</v>
      </c>
      <c r="E26" s="9">
        <v>7736</v>
      </c>
      <c r="F26" t="s">
        <v>31</v>
      </c>
      <c r="G26" t="s">
        <v>102</v>
      </c>
      <c r="H26" t="s">
        <v>102</v>
      </c>
    </row>
    <row r="27" spans="1:8" ht="15" thickBot="1" x14ac:dyDescent="0.4">
      <c r="A27" s="4">
        <v>6500</v>
      </c>
      <c r="B27" s="5" t="s">
        <v>20</v>
      </c>
      <c r="C27" s="9">
        <v>6250</v>
      </c>
      <c r="D27" s="9">
        <v>0</v>
      </c>
      <c r="E27" s="9">
        <v>250</v>
      </c>
      <c r="G27" t="s">
        <v>102</v>
      </c>
      <c r="H27" t="s">
        <v>102</v>
      </c>
    </row>
    <row r="28" spans="1:8" ht="15" thickBot="1" x14ac:dyDescent="0.4">
      <c r="A28" s="6">
        <v>6000</v>
      </c>
      <c r="B28" s="7" t="s">
        <v>76</v>
      </c>
      <c r="C28" s="9">
        <v>0</v>
      </c>
      <c r="D28" s="9">
        <v>0</v>
      </c>
      <c r="E28" s="9">
        <v>6000</v>
      </c>
      <c r="F28" t="s">
        <v>31</v>
      </c>
      <c r="G28" t="s">
        <v>102</v>
      </c>
      <c r="H28" t="s">
        <v>102</v>
      </c>
    </row>
    <row r="29" spans="1:8" ht="15" thickBot="1" x14ac:dyDescent="0.4">
      <c r="A29" s="4">
        <v>5000</v>
      </c>
      <c r="B29" s="5" t="s">
        <v>78</v>
      </c>
      <c r="C29" s="9">
        <v>5000</v>
      </c>
      <c r="D29" s="9">
        <v>0</v>
      </c>
      <c r="E29" s="9">
        <v>0</v>
      </c>
      <c r="G29" t="s">
        <v>102</v>
      </c>
      <c r="H29" t="s">
        <v>102</v>
      </c>
    </row>
    <row r="30" spans="1:8" ht="15" thickBot="1" x14ac:dyDescent="0.4">
      <c r="A30" s="4">
        <v>4500</v>
      </c>
      <c r="B30" s="5" t="s">
        <v>17</v>
      </c>
      <c r="C30" s="9">
        <v>4500</v>
      </c>
      <c r="D30" s="9">
        <v>0</v>
      </c>
      <c r="E30" s="9">
        <v>0</v>
      </c>
      <c r="G30" t="s">
        <v>102</v>
      </c>
      <c r="H30" t="s">
        <v>102</v>
      </c>
    </row>
    <row r="31" spans="1:8" ht="15" thickBot="1" x14ac:dyDescent="0.4">
      <c r="A31" s="4">
        <v>4000</v>
      </c>
      <c r="B31" s="5" t="s">
        <v>81</v>
      </c>
      <c r="C31" s="9">
        <v>4000</v>
      </c>
      <c r="D31" s="9">
        <v>0</v>
      </c>
      <c r="E31" s="9">
        <v>0</v>
      </c>
      <c r="G31" t="s">
        <v>102</v>
      </c>
      <c r="H31" t="s">
        <v>102</v>
      </c>
    </row>
    <row r="32" spans="1:8" ht="15" thickBot="1" x14ac:dyDescent="0.4">
      <c r="A32" s="4">
        <v>2000</v>
      </c>
      <c r="B32" s="5" t="s">
        <v>21</v>
      </c>
      <c r="C32" s="9">
        <v>2000</v>
      </c>
      <c r="D32" s="9">
        <v>0</v>
      </c>
      <c r="E32" s="9">
        <v>0</v>
      </c>
      <c r="G32" t="s">
        <v>102</v>
      </c>
      <c r="H32" t="s">
        <v>102</v>
      </c>
    </row>
    <row r="33" spans="1:8" ht="15" thickBot="1" x14ac:dyDescent="0.4">
      <c r="A33" s="6">
        <v>1250</v>
      </c>
      <c r="B33" s="7" t="s">
        <v>90</v>
      </c>
      <c r="C33" s="9">
        <v>1250</v>
      </c>
      <c r="D33" s="9">
        <v>0</v>
      </c>
      <c r="E33" s="9">
        <v>0</v>
      </c>
      <c r="G33" t="s">
        <v>102</v>
      </c>
      <c r="H33" t="s">
        <v>102</v>
      </c>
    </row>
    <row r="34" spans="1:8" ht="15" thickBot="1" x14ac:dyDescent="0.4">
      <c r="A34" s="4">
        <v>1000</v>
      </c>
      <c r="B34" s="5" t="s">
        <v>94</v>
      </c>
      <c r="C34" s="9">
        <v>1000</v>
      </c>
      <c r="D34" s="9">
        <v>0</v>
      </c>
      <c r="E34" s="9">
        <v>0</v>
      </c>
      <c r="G34" t="s">
        <v>102</v>
      </c>
      <c r="H34" t="s">
        <v>102</v>
      </c>
    </row>
    <row r="35" spans="1:8" ht="15" thickBot="1" x14ac:dyDescent="0.4">
      <c r="A35" s="4">
        <v>1000</v>
      </c>
      <c r="B35" s="5" t="s">
        <v>95</v>
      </c>
      <c r="C35" s="9">
        <v>1000</v>
      </c>
      <c r="D35" s="9">
        <v>0</v>
      </c>
      <c r="E35" s="9">
        <v>0</v>
      </c>
      <c r="G35" t="s">
        <v>102</v>
      </c>
      <c r="H35" t="s">
        <v>102</v>
      </c>
    </row>
    <row r="36" spans="1:8" ht="15" thickBot="1" x14ac:dyDescent="0.4">
      <c r="A36" s="6">
        <v>1000</v>
      </c>
      <c r="B36" s="7" t="s">
        <v>96</v>
      </c>
      <c r="C36" s="9">
        <v>1000</v>
      </c>
      <c r="D36" s="9">
        <v>0</v>
      </c>
      <c r="E36" s="9">
        <v>0</v>
      </c>
      <c r="G36" t="s">
        <v>102</v>
      </c>
      <c r="H36" t="s">
        <v>102</v>
      </c>
    </row>
    <row r="37" spans="1:8" x14ac:dyDescent="0.35">
      <c r="A37" s="6">
        <v>500</v>
      </c>
      <c r="B37" s="7" t="s">
        <v>99</v>
      </c>
      <c r="C37" s="9">
        <v>500</v>
      </c>
      <c r="D37" s="9">
        <v>0</v>
      </c>
      <c r="E37" s="9">
        <v>0</v>
      </c>
      <c r="G37" t="s">
        <v>102</v>
      </c>
      <c r="H37" t="s">
        <v>102</v>
      </c>
    </row>
    <row r="39" spans="1:8" x14ac:dyDescent="0.35">
      <c r="A39" s="10">
        <f>SUM(A2:A38)</f>
        <v>4484286</v>
      </c>
      <c r="C39" s="8">
        <f>SUM(C2:C37)</f>
        <v>3364333</v>
      </c>
      <c r="D39" s="8">
        <f>SUM(D2:D37)</f>
        <v>0</v>
      </c>
      <c r="E39" s="8">
        <f>SUM(E2:E37)</f>
        <v>1122703</v>
      </c>
      <c r="F39" s="1"/>
      <c r="G39" s="1">
        <v>36</v>
      </c>
      <c r="H39" s="1">
        <v>36</v>
      </c>
    </row>
    <row r="42" spans="1:8" ht="15" thickBot="1" x14ac:dyDescent="0.4"/>
    <row r="43" spans="1:8" x14ac:dyDescent="0.35">
      <c r="B43" s="11" t="s">
        <v>105</v>
      </c>
      <c r="C43" s="12"/>
      <c r="D43" s="12"/>
      <c r="E43" s="12"/>
      <c r="F43" s="13"/>
    </row>
    <row r="44" spans="1:8" x14ac:dyDescent="0.35">
      <c r="B44" s="14">
        <f>C39+D39</f>
        <v>3364333</v>
      </c>
      <c r="C44" s="2" t="s">
        <v>107</v>
      </c>
      <c r="D44"/>
      <c r="E44"/>
      <c r="F44" s="15"/>
    </row>
    <row r="45" spans="1:8" x14ac:dyDescent="0.35">
      <c r="B45" s="16">
        <f>C39/B44</f>
        <v>1</v>
      </c>
      <c r="C45" s="2" t="s">
        <v>106</v>
      </c>
      <c r="D45"/>
      <c r="E45"/>
      <c r="F45" s="15"/>
    </row>
    <row r="46" spans="1:8" x14ac:dyDescent="0.35">
      <c r="B46" s="21">
        <f>D39/B44</f>
        <v>0</v>
      </c>
      <c r="C46" s="22" t="s">
        <v>108</v>
      </c>
      <c r="D46" s="23"/>
      <c r="E46" s="23"/>
      <c r="F46" s="24"/>
    </row>
  </sheetData>
  <sortState xmlns:xlrd2="http://schemas.microsoft.com/office/spreadsheetml/2017/richdata2" ref="A2:H37">
    <sortCondition descending="1" ref="A1:A37"/>
  </sortState>
  <hyperlinks>
    <hyperlink ref="A2" r:id="rId1" display="https://www.vpap.org/donors/130187-intl-brotherhood-of-electrical-workers/?start_year=2020&amp;end_year=2021&amp;recip_type=all" xr:uid="{86A0CC43-8010-4C73-AB40-893D5573B304}"/>
    <hyperlink ref="A3" r:id="rId2" display="https://www.vpap.org/donors/245611-laborers-district-council/?start_year=2020&amp;end_year=2021&amp;recip_type=all" xr:uid="{E0A8975A-655F-4924-A30B-AE1357208B76}"/>
    <hyperlink ref="A4" r:id="rId3" display="https://www.vpap.org/donors/132142-laborers-international-union-of-north-america/?start_year=2020&amp;end_year=2021&amp;recip_type=all" xr:uid="{C4D8CD50-5897-4041-A790-0E6D341C8535}"/>
    <hyperlink ref="A5" r:id="rId4" display="https://www.vpap.org/donors/176999-metropolitan-regional-council-of-carpenters/?start_year=2020&amp;end_year=2021&amp;recip_type=all" xr:uid="{116F2502-9D9B-4B28-A086-F0613F3564BB}"/>
    <hyperlink ref="A6" r:id="rId5" display="https://www.vpap.org/donors/179382-united-association-of-journeymen-and-apprentices-of-the-plumbing-and-pipe-fitting-industry/?start_year=2020&amp;end_year=2021&amp;recip_type=all" xr:uid="{7B28299D-1BF6-4950-B9A0-10ED4E0D4FFF}"/>
    <hyperlink ref="A7" r:id="rId6" display="https://www.vpap.org/donors/232339-baltimore-washington-construction-public-employees-laborers-pac/?start_year=2020&amp;end_year=2021&amp;recip_type=all" xr:uid="{3BE083B3-1AF0-4E69-AB3F-4BAC7CAEC409}"/>
    <hyperlink ref="A8" r:id="rId7" display="https://www.vpap.org/donors/280621-carpenters-legislative-program-of-greater-pennsylvania/?start_year=2020&amp;end_year=2021&amp;recip_type=all" xr:uid="{38FE5AF6-AEC3-4ED9-80CF-C96B63B17A11}"/>
    <hyperlink ref="A9" r:id="rId8" display="https://www.vpap.org/donors/130192-intl-union-of-painters-allied-trades/?start_year=2020&amp;end_year=2021&amp;recip_type=all" xr:uid="{A0B89064-C9A0-4611-AD94-53385141298F}"/>
    <hyperlink ref="A10" r:id="rId9" display="https://www.vpap.org/donors/218306-laborers-district-council-of-western-pennsylvania/?start_year=2020&amp;end_year=2021&amp;recip_type=all" xr:uid="{B7F835F2-5E9F-4B2F-8DDA-2E02787BA3EA}"/>
    <hyperlink ref="A11" r:id="rId10" display="https://www.vpap.org/donors/302877-wv-appalachian-laborers-district-council/?start_year=2020&amp;end_year=2021&amp;recip_type=all" xr:uid="{930F962A-7F84-4343-A6C3-D1CC40C2DB44}"/>
    <hyperlink ref="A12" r:id="rId11" display="https://www.vpap.org/donors/370214-eastern-atlantic-states-council-carpenters/?start_year=2020&amp;end_year=2021&amp;recip_type=all" xr:uid="{AEB9BDA9-259D-411C-BA18-49E14518D5AD}"/>
    <hyperlink ref="A13" r:id="rId12" display="https://www.vpap.org/donors/130196-intl-brotherhood-of-teamsters/?start_year=2020&amp;end_year=2021&amp;recip_type=all" xr:uid="{A86DA33E-3797-4920-8FDF-618DCFA8862D}"/>
    <hyperlink ref="A14" r:id="rId13" display="https://www.vpap.org/donors/322116-laborers-district-council-of-eastern-pennsylvania/?start_year=2020&amp;end_year=2021&amp;recip_type=all" xr:uid="{D6D00F00-CFD8-40B4-BE1C-605F674641C3}"/>
    <hyperlink ref="A15" r:id="rId14" display="https://www.vpap.org/donors/130108-international-brotherhood-of-boilermakers/?start_year=2020&amp;end_year=2021&amp;recip_type=all" xr:uid="{5670DD77-E19B-4C37-AE28-A67E5C3322EF}"/>
    <hyperlink ref="A16" r:id="rId15" display="https://www.vpap.org/donors/144690-steamfitters-local-union-602/?start_year=2020&amp;end_year=2021&amp;recip_type=all" xr:uid="{80842320-069F-4E6C-B96F-9BD6D3543838}"/>
    <hyperlink ref="A17" r:id="rId16" display="https://www.vpap.org/donors/143122-sheet-metal-workers-intl-associates/?start_year=2020&amp;end_year=2021&amp;recip_type=all" xr:uid="{1C6CE5E0-0D0A-4EF0-A39D-F622DDAD203F}"/>
    <hyperlink ref="A18" r:id="rId17" display="https://www.vpap.org/donors/245927-heavy-highway-construction-workers-local-158/?start_year=2020&amp;end_year=2021&amp;recip_type=all" xr:uid="{F423CF3D-4753-4B48-877A-03711DAD6BC2}"/>
    <hyperlink ref="A19" r:id="rId18" display="https://www.vpap.org/donors/368362-laborers-local-1174-pac/?start_year=2020&amp;end_year=2021&amp;recip_type=all" xr:uid="{2A0543D3-3CD1-4E52-BD33-DD000CB4E982}"/>
    <hyperlink ref="A20" r:id="rId19" display="https://www.vpap.org/donors/130213-intl-union-of-bricklayers-allied-craftsmen/?start_year=2020&amp;end_year=2021&amp;recip_type=all" xr:uid="{481691C4-378F-41F4-B346-D267E8B36272}"/>
    <hyperlink ref="A21" r:id="rId20" display="https://www.vpap.org/donors/130284-ironworkers-political-education-fund/?start_year=2020&amp;end_year=2021&amp;recip_type=all" xr:uid="{8FFB04FB-1552-4D72-93D1-CBFA0B372CDF}"/>
    <hyperlink ref="A22" r:id="rId21" display="https://www.vpap.org/donors/327193-mid-atlantic-pipe-trades-assn/?start_year=2020&amp;end_year=2021&amp;recip_type=all" xr:uid="{17133ED2-75AA-43F1-B8CC-8458DE15ED03}"/>
    <hyperlink ref="A23" r:id="rId22" display="https://www.vpap.org/donors/147023-united-steelworkers-of-america-dist-8/?start_year=2020&amp;end_year=2021&amp;recip_type=all" xr:uid="{4229A501-1910-4ADF-85CC-3FE844303CF6}"/>
    <hyperlink ref="A24" r:id="rId23" display="https://www.vpap.org/donors/130217-intl-union-of-operating-engineers/?start_year=2020&amp;end_year=2021&amp;recip_type=all" xr:uid="{99E5F75F-3205-49E0-B7F8-92A3A510E336}"/>
    <hyperlink ref="A25" r:id="rId24" display="https://www.vpap.org/donors/353546-plumbers-and-gasfitters-union-local-5/?start_year=2020&amp;end_year=2021&amp;recip_type=all" xr:uid="{95694D02-3E1F-4980-B96E-3882B1D540BC}"/>
    <hyperlink ref="A26" r:id="rId25" display="https://www.vpap.org/donors/245983-laborers-union-local-130/?start_year=2020&amp;end_year=2021&amp;recip_type=all" xr:uid="{CEFCF0BC-66BD-4BDB-A3BA-D6F7121DA470}"/>
    <hyperlink ref="A27" r:id="rId26" display="https://www.vpap.org/donors/211579-plumbers-local-union-no-5/?start_year=2020&amp;end_year=2021&amp;recip_type=all" xr:uid="{B5B92822-5B8F-4E41-A5CD-EE08EF4DEF0E}"/>
    <hyperlink ref="A28" r:id="rId27" display="https://www.vpap.org/donors/245985-loberers-union-local-616/?start_year=2020&amp;end_year=2021&amp;recip_type=all" xr:uid="{337C71BB-CB47-40BA-9CAC-EE40479F7620}"/>
    <hyperlink ref="A29" r:id="rId28" display="https://www.vpap.org/donors/130198-intl-brotherhood-of-teamsters-local-639/?start_year=2020&amp;end_year=2021&amp;recip_type=all" xr:uid="{3BF6CF62-3CA9-4C21-A177-FAAC3FF98601}"/>
    <hyperlink ref="A30" r:id="rId29" display="https://www.vpap.org/donors/130189-intl-brotherhood-of-electrical-workers-local-26/?start_year=2020&amp;end_year=2021&amp;recip_type=all" xr:uid="{E32C9C2B-2B0B-483B-A479-E02C05F539E5}"/>
    <hyperlink ref="A31" r:id="rId30" display="https://www.vpap.org/donors/149782-washington-baltimore-building-construction-trades-council/?start_year=2020&amp;end_year=2021&amp;recip_type=all" xr:uid="{2056BCB0-EF44-4DAF-809D-C735C36B9B1E}"/>
    <hyperlink ref="A32" r:id="rId31" display="https://www.vpap.org/donors/143121-sheet-metal-workers-union-no-100/?start_year=2020&amp;end_year=2021&amp;recip_type=all" xr:uid="{16DA55BC-0835-453F-A173-3F81B3C261D3}"/>
    <hyperlink ref="A33" r:id="rId32" display="https://www.vpap.org/donors/350064-international-union-of-operating-eningeers-local-77/?start_year=2020&amp;end_year=2021&amp;recip_type=all" xr:uid="{8E71BD58-565C-4C6A-970A-963DA1BA3B59}"/>
    <hyperlink ref="A34" r:id="rId33" display="https://www.vpap.org/donors/147019-united-steelworkers-of-america/?start_year=2020&amp;end_year=2021&amp;recip_type=all" xr:uid="{6637ABB1-42A1-4B8A-B926-CE83A266F2A7}"/>
    <hyperlink ref="A35" r:id="rId34" display="https://www.vpap.org/donors/130216-intl-union-of-elevator-contstructors-union/?start_year=2020&amp;end_year=2021&amp;recip_type=all" xr:uid="{CA0E5CE7-F8EE-410B-9C1B-0692AF4D1728}"/>
    <hyperlink ref="A36" r:id="rId35" display="https://www.vpap.org/donors/373936-teamsters-local-union-769/?start_year=2020&amp;end_year=2021&amp;recip_type=all" xr:uid="{84443237-8196-4930-8FC7-A93D6B215450}"/>
    <hyperlink ref="A37" r:id="rId36" display="https://www.vpap.org/donors/379307-teamsters-joint-council-55/?start_year=2020&amp;end_year=2021&amp;recip_type=all" xr:uid="{F69F8865-AFA6-4784-B42B-A188EEE93FA9}"/>
  </hyperlinks>
  <printOptions gridLines="1"/>
  <pageMargins left="0.25" right="0.25" top="0.75" bottom="0.75" header="0.3" footer="0.3"/>
  <pageSetup orientation="landscape" r:id="rId37"/>
  <headerFooter>
    <oddHeader>&amp;CKnown Direct Construction Union Campaign Contributions
 Virginia's '20-21 Election Cycle
Out of State</oddHeader>
    <oddFooter>&amp;CSource: VPAP.org, accessed 2/3/23
https://www.vpap.org/money/donors-per-industry/148/?year=2020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2F7C-DA34-43E5-9B03-8AE3EDC3862F}">
  <dimension ref="A1:D91"/>
  <sheetViews>
    <sheetView workbookViewId="0">
      <pane ySplit="1" topLeftCell="A2" activePane="bottomLeft" state="frozen"/>
      <selection pane="bottomLeft" activeCell="L13" sqref="L13"/>
    </sheetView>
  </sheetViews>
  <sheetFormatPr defaultRowHeight="14.5" x14ac:dyDescent="0.35"/>
  <cols>
    <col min="1" max="1" width="10.1796875" bestFit="1" customWidth="1"/>
    <col min="2" max="2" width="68.36328125" customWidth="1"/>
    <col min="3" max="3" width="19.90625" customWidth="1"/>
  </cols>
  <sheetData>
    <row r="1" spans="1:4" ht="29.5" thickBot="1" x14ac:dyDescent="0.4">
      <c r="A1" s="1" t="s">
        <v>38</v>
      </c>
      <c r="B1" s="1" t="s">
        <v>0</v>
      </c>
      <c r="C1" s="3" t="s">
        <v>30</v>
      </c>
      <c r="D1" s="3" t="s">
        <v>29</v>
      </c>
    </row>
    <row r="2" spans="1:4" ht="15" thickBot="1" x14ac:dyDescent="0.4">
      <c r="A2" s="4">
        <v>1893336</v>
      </c>
      <c r="B2" s="5" t="s">
        <v>39</v>
      </c>
      <c r="C2" t="s">
        <v>101</v>
      </c>
      <c r="D2" t="s">
        <v>102</v>
      </c>
    </row>
    <row r="3" spans="1:4" ht="15" thickBot="1" x14ac:dyDescent="0.4">
      <c r="A3" s="6">
        <v>1638862</v>
      </c>
      <c r="B3" s="7" t="s">
        <v>3</v>
      </c>
      <c r="C3" t="s">
        <v>102</v>
      </c>
      <c r="D3" t="s">
        <v>101</v>
      </c>
    </row>
    <row r="4" spans="1:4" ht="15" thickBot="1" x14ac:dyDescent="0.4">
      <c r="A4" s="4">
        <v>1273405</v>
      </c>
      <c r="B4" s="5" t="s">
        <v>40</v>
      </c>
      <c r="C4" t="s">
        <v>101</v>
      </c>
      <c r="D4" t="s">
        <v>102</v>
      </c>
    </row>
    <row r="5" spans="1:4" ht="15" thickBot="1" x14ac:dyDescent="0.4">
      <c r="A5" s="6">
        <v>891908</v>
      </c>
      <c r="B5" s="7" t="s">
        <v>6</v>
      </c>
      <c r="C5" t="s">
        <v>102</v>
      </c>
      <c r="D5" t="s">
        <v>102</v>
      </c>
    </row>
    <row r="6" spans="1:4" ht="15" thickBot="1" x14ac:dyDescent="0.4">
      <c r="A6" s="4">
        <v>610000</v>
      </c>
      <c r="B6" s="5" t="s">
        <v>1</v>
      </c>
      <c r="C6" t="s">
        <v>102</v>
      </c>
      <c r="D6" t="s">
        <v>102</v>
      </c>
    </row>
    <row r="7" spans="1:4" ht="15" thickBot="1" x14ac:dyDescent="0.4">
      <c r="A7" s="6">
        <v>579998</v>
      </c>
      <c r="B7" s="7" t="s">
        <v>41</v>
      </c>
      <c r="C7" t="s">
        <v>101</v>
      </c>
      <c r="D7" t="s">
        <v>102</v>
      </c>
    </row>
    <row r="8" spans="1:4" ht="15" thickBot="1" x14ac:dyDescent="0.4">
      <c r="A8" s="4">
        <v>557429</v>
      </c>
      <c r="B8" s="5" t="s">
        <v>16</v>
      </c>
      <c r="C8" t="s">
        <v>102</v>
      </c>
      <c r="D8" t="s">
        <v>102</v>
      </c>
    </row>
    <row r="9" spans="1:4" ht="15" thickBot="1" x14ac:dyDescent="0.4">
      <c r="A9" s="6">
        <v>435250</v>
      </c>
      <c r="B9" s="7" t="s">
        <v>42</v>
      </c>
      <c r="C9" t="s">
        <v>101</v>
      </c>
      <c r="D9" t="s">
        <v>102</v>
      </c>
    </row>
    <row r="10" spans="1:4" ht="15" thickBot="1" x14ac:dyDescent="0.4">
      <c r="A10" s="4">
        <v>415000</v>
      </c>
      <c r="B10" s="5" t="s">
        <v>43</v>
      </c>
      <c r="C10" t="s">
        <v>102</v>
      </c>
      <c r="D10" t="s">
        <v>102</v>
      </c>
    </row>
    <row r="11" spans="1:4" ht="15" thickBot="1" x14ac:dyDescent="0.4">
      <c r="A11" s="6">
        <v>401500</v>
      </c>
      <c r="B11" s="7" t="s">
        <v>27</v>
      </c>
      <c r="C11" t="s">
        <v>102</v>
      </c>
      <c r="D11" t="s">
        <v>102</v>
      </c>
    </row>
    <row r="12" spans="1:4" ht="15" thickBot="1" x14ac:dyDescent="0.4">
      <c r="A12" s="4">
        <v>398491</v>
      </c>
      <c r="B12" s="5" t="s">
        <v>44</v>
      </c>
      <c r="C12" t="s">
        <v>101</v>
      </c>
      <c r="D12" t="s">
        <v>101</v>
      </c>
    </row>
    <row r="13" spans="1:4" ht="15" thickBot="1" x14ac:dyDescent="0.4">
      <c r="A13" s="6">
        <v>349000</v>
      </c>
      <c r="B13" s="7" t="s">
        <v>26</v>
      </c>
      <c r="C13" t="s">
        <v>102</v>
      </c>
      <c r="D13" t="s">
        <v>101</v>
      </c>
    </row>
    <row r="14" spans="1:4" ht="15" thickBot="1" x14ac:dyDescent="0.4">
      <c r="A14" s="4">
        <v>284403</v>
      </c>
      <c r="B14" s="5" t="s">
        <v>45</v>
      </c>
      <c r="C14" t="s">
        <v>101</v>
      </c>
      <c r="D14" t="s">
        <v>101</v>
      </c>
    </row>
    <row r="15" spans="1:4" ht="15" thickBot="1" x14ac:dyDescent="0.4">
      <c r="A15" s="6">
        <v>283250</v>
      </c>
      <c r="B15" s="7" t="s">
        <v>8</v>
      </c>
      <c r="C15" t="s">
        <v>102</v>
      </c>
      <c r="D15" t="s">
        <v>102</v>
      </c>
    </row>
    <row r="16" spans="1:4" ht="15" thickBot="1" x14ac:dyDescent="0.4">
      <c r="A16" s="4">
        <v>276500</v>
      </c>
      <c r="B16" s="5" t="s">
        <v>46</v>
      </c>
      <c r="C16" t="s">
        <v>101</v>
      </c>
      <c r="D16" t="s">
        <v>102</v>
      </c>
    </row>
    <row r="17" spans="1:4" ht="15" thickBot="1" x14ac:dyDescent="0.4">
      <c r="A17" s="6">
        <v>250000</v>
      </c>
      <c r="B17" s="7" t="s">
        <v>47</v>
      </c>
      <c r="C17" t="s">
        <v>101</v>
      </c>
      <c r="D17" t="s">
        <v>102</v>
      </c>
    </row>
    <row r="18" spans="1:4" ht="15" thickBot="1" x14ac:dyDescent="0.4">
      <c r="A18" s="4">
        <v>238000</v>
      </c>
      <c r="B18" s="5" t="s">
        <v>4</v>
      </c>
      <c r="C18" t="s">
        <v>102</v>
      </c>
      <c r="D18" t="s">
        <v>102</v>
      </c>
    </row>
    <row r="19" spans="1:4" ht="15" thickBot="1" x14ac:dyDescent="0.4">
      <c r="A19" s="6">
        <v>185750</v>
      </c>
      <c r="B19" s="7" t="s">
        <v>48</v>
      </c>
      <c r="C19" t="s">
        <v>101</v>
      </c>
      <c r="D19" t="s">
        <v>101</v>
      </c>
    </row>
    <row r="20" spans="1:4" ht="15" thickBot="1" x14ac:dyDescent="0.4">
      <c r="A20" s="4">
        <v>166500</v>
      </c>
      <c r="B20" s="5" t="s">
        <v>49</v>
      </c>
      <c r="C20" t="s">
        <v>101</v>
      </c>
      <c r="D20" t="s">
        <v>101</v>
      </c>
    </row>
    <row r="21" spans="1:4" ht="15" thickBot="1" x14ac:dyDescent="0.4">
      <c r="A21" s="6">
        <v>162600</v>
      </c>
      <c r="B21" s="7" t="s">
        <v>50</v>
      </c>
      <c r="C21" t="s">
        <v>101</v>
      </c>
      <c r="D21" t="s">
        <v>102</v>
      </c>
    </row>
    <row r="22" spans="1:4" ht="15" thickBot="1" x14ac:dyDescent="0.4">
      <c r="A22" s="4">
        <v>131000</v>
      </c>
      <c r="B22" s="5" t="s">
        <v>51</v>
      </c>
      <c r="C22" t="s">
        <v>102</v>
      </c>
      <c r="D22" t="s">
        <v>102</v>
      </c>
    </row>
    <row r="23" spans="1:4" ht="15" thickBot="1" x14ac:dyDescent="0.4">
      <c r="A23" s="6">
        <v>125615</v>
      </c>
      <c r="B23" s="7" t="s">
        <v>52</v>
      </c>
      <c r="C23" t="s">
        <v>101</v>
      </c>
      <c r="D23" t="s">
        <v>101</v>
      </c>
    </row>
    <row r="24" spans="1:4" ht="15" thickBot="1" x14ac:dyDescent="0.4">
      <c r="A24" s="4">
        <v>120500</v>
      </c>
      <c r="B24" s="5" t="s">
        <v>53</v>
      </c>
      <c r="C24" t="s">
        <v>101</v>
      </c>
      <c r="D24" t="s">
        <v>101</v>
      </c>
    </row>
    <row r="25" spans="1:4" ht="15" thickBot="1" x14ac:dyDescent="0.4">
      <c r="A25" s="6">
        <v>116500</v>
      </c>
      <c r="B25" s="7" t="s">
        <v>54</v>
      </c>
      <c r="C25" t="s">
        <v>101</v>
      </c>
      <c r="D25" t="s">
        <v>101</v>
      </c>
    </row>
    <row r="26" spans="1:4" ht="15" thickBot="1" x14ac:dyDescent="0.4">
      <c r="A26" s="4">
        <v>105000</v>
      </c>
      <c r="B26" s="5" t="s">
        <v>55</v>
      </c>
      <c r="C26" t="s">
        <v>102</v>
      </c>
      <c r="D26" t="s">
        <v>102</v>
      </c>
    </row>
    <row r="27" spans="1:4" ht="15" thickBot="1" x14ac:dyDescent="0.4">
      <c r="A27" s="6">
        <v>100000</v>
      </c>
      <c r="B27" s="7" t="s">
        <v>5</v>
      </c>
      <c r="C27" t="s">
        <v>102</v>
      </c>
      <c r="D27" t="s">
        <v>102</v>
      </c>
    </row>
    <row r="28" spans="1:4" ht="15" thickBot="1" x14ac:dyDescent="0.4">
      <c r="A28" s="4">
        <v>96861</v>
      </c>
      <c r="B28" s="5" t="s">
        <v>56</v>
      </c>
      <c r="C28" t="s">
        <v>102</v>
      </c>
      <c r="D28" t="s">
        <v>102</v>
      </c>
    </row>
    <row r="29" spans="1:4" ht="15" thickBot="1" x14ac:dyDescent="0.4">
      <c r="A29" s="6">
        <v>94750</v>
      </c>
      <c r="B29" s="7" t="s">
        <v>10</v>
      </c>
      <c r="C29" t="s">
        <v>102</v>
      </c>
      <c r="D29" t="s">
        <v>102</v>
      </c>
    </row>
    <row r="30" spans="1:4" ht="15" thickBot="1" x14ac:dyDescent="0.4">
      <c r="A30" s="4">
        <v>94062</v>
      </c>
      <c r="B30" s="5" t="s">
        <v>7</v>
      </c>
      <c r="C30" t="s">
        <v>102</v>
      </c>
      <c r="D30" t="s">
        <v>102</v>
      </c>
    </row>
    <row r="31" spans="1:4" ht="15" thickBot="1" x14ac:dyDescent="0.4">
      <c r="A31" s="6">
        <v>89597</v>
      </c>
      <c r="B31" s="7" t="s">
        <v>57</v>
      </c>
      <c r="C31" t="s">
        <v>101</v>
      </c>
      <c r="D31" t="s">
        <v>102</v>
      </c>
    </row>
    <row r="32" spans="1:4" ht="15" thickBot="1" x14ac:dyDescent="0.4">
      <c r="A32" s="4">
        <v>81000</v>
      </c>
      <c r="B32" s="5" t="s">
        <v>28</v>
      </c>
      <c r="C32" t="s">
        <v>102</v>
      </c>
      <c r="D32" t="s">
        <v>102</v>
      </c>
    </row>
    <row r="33" spans="1:4" ht="15" thickBot="1" x14ac:dyDescent="0.4">
      <c r="A33" s="6">
        <v>79675</v>
      </c>
      <c r="B33" s="7" t="s">
        <v>58</v>
      </c>
      <c r="C33" t="s">
        <v>102</v>
      </c>
      <c r="D33" t="s">
        <v>102</v>
      </c>
    </row>
    <row r="34" spans="1:4" ht="15" thickBot="1" x14ac:dyDescent="0.4">
      <c r="A34" s="4">
        <v>78500</v>
      </c>
      <c r="B34" s="5" t="s">
        <v>13</v>
      </c>
      <c r="C34" t="s">
        <v>102</v>
      </c>
      <c r="D34" t="s">
        <v>102</v>
      </c>
    </row>
    <row r="35" spans="1:4" ht="15" thickBot="1" x14ac:dyDescent="0.4">
      <c r="A35" s="6">
        <v>54414</v>
      </c>
      <c r="B35" s="7" t="s">
        <v>59</v>
      </c>
      <c r="C35" t="s">
        <v>101</v>
      </c>
      <c r="D35" t="s">
        <v>102</v>
      </c>
    </row>
    <row r="36" spans="1:4" ht="15" thickBot="1" x14ac:dyDescent="0.4">
      <c r="A36" s="4">
        <v>50000</v>
      </c>
      <c r="B36" s="5" t="s">
        <v>60</v>
      </c>
      <c r="C36" t="s">
        <v>101</v>
      </c>
      <c r="D36" t="s">
        <v>102</v>
      </c>
    </row>
    <row r="37" spans="1:4" ht="15" thickBot="1" x14ac:dyDescent="0.4">
      <c r="A37" s="6">
        <v>50000</v>
      </c>
      <c r="B37" s="7" t="s">
        <v>9</v>
      </c>
      <c r="C37" t="s">
        <v>102</v>
      </c>
      <c r="D37" t="s">
        <v>101</v>
      </c>
    </row>
    <row r="38" spans="1:4" ht="15" thickBot="1" x14ac:dyDescent="0.4">
      <c r="A38" s="4">
        <v>48884</v>
      </c>
      <c r="B38" s="5" t="s">
        <v>11</v>
      </c>
      <c r="C38" t="s">
        <v>102</v>
      </c>
      <c r="D38" t="s">
        <v>102</v>
      </c>
    </row>
    <row r="39" spans="1:4" ht="15" thickBot="1" x14ac:dyDescent="0.4">
      <c r="A39" s="6">
        <v>35000</v>
      </c>
      <c r="B39" s="7" t="s">
        <v>61</v>
      </c>
      <c r="C39" t="s">
        <v>101</v>
      </c>
      <c r="D39" t="s">
        <v>102</v>
      </c>
    </row>
    <row r="40" spans="1:4" ht="15" thickBot="1" x14ac:dyDescent="0.4">
      <c r="A40" s="4">
        <v>30731</v>
      </c>
      <c r="B40" s="5" t="s">
        <v>62</v>
      </c>
      <c r="C40" t="s">
        <v>102</v>
      </c>
      <c r="D40" t="s">
        <v>102</v>
      </c>
    </row>
    <row r="41" spans="1:4" ht="15" thickBot="1" x14ac:dyDescent="0.4">
      <c r="A41" s="6">
        <v>30004</v>
      </c>
      <c r="B41" s="7" t="s">
        <v>63</v>
      </c>
      <c r="C41" t="s">
        <v>101</v>
      </c>
      <c r="D41" t="s">
        <v>102</v>
      </c>
    </row>
    <row r="42" spans="1:4" ht="15" thickBot="1" x14ac:dyDescent="0.4">
      <c r="A42" s="4">
        <v>30000</v>
      </c>
      <c r="B42" s="5" t="s">
        <v>64</v>
      </c>
      <c r="C42" t="s">
        <v>102</v>
      </c>
      <c r="D42" t="s">
        <v>102</v>
      </c>
    </row>
    <row r="43" spans="1:4" ht="15" thickBot="1" x14ac:dyDescent="0.4">
      <c r="A43" s="6">
        <v>29500</v>
      </c>
      <c r="B43" s="7" t="s">
        <v>14</v>
      </c>
      <c r="C43" t="s">
        <v>102</v>
      </c>
      <c r="D43" t="s">
        <v>102</v>
      </c>
    </row>
    <row r="44" spans="1:4" ht="15" thickBot="1" x14ac:dyDescent="0.4">
      <c r="A44" s="4">
        <v>28250</v>
      </c>
      <c r="B44" s="5" t="s">
        <v>65</v>
      </c>
      <c r="C44" t="s">
        <v>101</v>
      </c>
      <c r="D44" t="s">
        <v>102</v>
      </c>
    </row>
    <row r="45" spans="1:4" ht="15" thickBot="1" x14ac:dyDescent="0.4">
      <c r="A45" s="6">
        <v>23500</v>
      </c>
      <c r="B45" s="7" t="s">
        <v>66</v>
      </c>
      <c r="C45" t="s">
        <v>101</v>
      </c>
      <c r="D45" t="s">
        <v>101</v>
      </c>
    </row>
    <row r="46" spans="1:4" ht="15" thickBot="1" x14ac:dyDescent="0.4">
      <c r="A46" s="4">
        <v>21240</v>
      </c>
      <c r="B46" s="5" t="s">
        <v>2</v>
      </c>
      <c r="C46" t="s">
        <v>102</v>
      </c>
      <c r="D46" t="s">
        <v>101</v>
      </c>
    </row>
    <row r="47" spans="1:4" ht="15" thickBot="1" x14ac:dyDescent="0.4">
      <c r="A47" s="6">
        <v>20000</v>
      </c>
      <c r="B47" s="7" t="s">
        <v>12</v>
      </c>
      <c r="C47" t="s">
        <v>102</v>
      </c>
      <c r="D47" t="s">
        <v>101</v>
      </c>
    </row>
    <row r="48" spans="1:4" ht="15" thickBot="1" x14ac:dyDescent="0.4">
      <c r="A48" s="4">
        <v>18000</v>
      </c>
      <c r="B48" s="5" t="s">
        <v>67</v>
      </c>
      <c r="C48" t="s">
        <v>101</v>
      </c>
      <c r="D48" t="s">
        <v>102</v>
      </c>
    </row>
    <row r="49" spans="1:4" ht="15" thickBot="1" x14ac:dyDescent="0.4">
      <c r="A49" s="6">
        <v>15500</v>
      </c>
      <c r="B49" s="7" t="s">
        <v>15</v>
      </c>
      <c r="C49" t="s">
        <v>102</v>
      </c>
      <c r="D49" t="s">
        <v>102</v>
      </c>
    </row>
    <row r="50" spans="1:4" ht="15" thickBot="1" x14ac:dyDescent="0.4">
      <c r="A50" s="4">
        <v>15000</v>
      </c>
      <c r="B50" s="5" t="s">
        <v>68</v>
      </c>
      <c r="C50" t="s">
        <v>101</v>
      </c>
      <c r="D50" t="s">
        <v>101</v>
      </c>
    </row>
    <row r="51" spans="1:4" ht="15" thickBot="1" x14ac:dyDescent="0.4">
      <c r="A51" s="6">
        <v>13000</v>
      </c>
      <c r="B51" s="7" t="s">
        <v>18</v>
      </c>
      <c r="C51" t="s">
        <v>102</v>
      </c>
      <c r="D51" t="s">
        <v>102</v>
      </c>
    </row>
    <row r="52" spans="1:4" ht="15" thickBot="1" x14ac:dyDescent="0.4">
      <c r="A52" s="4">
        <v>12500</v>
      </c>
      <c r="B52" s="5" t="s">
        <v>69</v>
      </c>
      <c r="C52" t="s">
        <v>102</v>
      </c>
      <c r="D52" t="s">
        <v>101</v>
      </c>
    </row>
    <row r="53" spans="1:4" ht="15" thickBot="1" x14ac:dyDescent="0.4">
      <c r="A53" s="6">
        <v>10000</v>
      </c>
      <c r="B53" s="7" t="s">
        <v>70</v>
      </c>
      <c r="C53" t="s">
        <v>101</v>
      </c>
      <c r="D53" t="s">
        <v>102</v>
      </c>
    </row>
    <row r="54" spans="1:4" ht="15" thickBot="1" x14ac:dyDescent="0.4">
      <c r="A54" s="4">
        <v>10000</v>
      </c>
      <c r="B54" s="5" t="s">
        <v>71</v>
      </c>
      <c r="C54" t="s">
        <v>102</v>
      </c>
      <c r="D54" t="s">
        <v>102</v>
      </c>
    </row>
    <row r="55" spans="1:4" ht="15" thickBot="1" x14ac:dyDescent="0.4">
      <c r="A55" s="6">
        <v>9500</v>
      </c>
      <c r="B55" s="7" t="s">
        <v>72</v>
      </c>
      <c r="C55" t="s">
        <v>101</v>
      </c>
      <c r="D55" t="s">
        <v>101</v>
      </c>
    </row>
    <row r="56" spans="1:4" ht="15" thickBot="1" x14ac:dyDescent="0.4">
      <c r="A56" s="6">
        <v>8250</v>
      </c>
      <c r="B56" s="7" t="s">
        <v>23</v>
      </c>
      <c r="C56" t="s">
        <v>102</v>
      </c>
      <c r="D56" t="s">
        <v>102</v>
      </c>
    </row>
    <row r="57" spans="1:4" ht="15" thickBot="1" x14ac:dyDescent="0.4">
      <c r="A57" s="4">
        <v>7736</v>
      </c>
      <c r="B57" s="5" t="s">
        <v>19</v>
      </c>
      <c r="C57" t="s">
        <v>102</v>
      </c>
      <c r="D57" t="s">
        <v>102</v>
      </c>
    </row>
    <row r="58" spans="1:4" ht="15" thickBot="1" x14ac:dyDescent="0.4">
      <c r="A58" s="6">
        <v>7500</v>
      </c>
      <c r="B58" s="7" t="s">
        <v>73</v>
      </c>
      <c r="C58" t="s">
        <v>101</v>
      </c>
      <c r="D58" t="s">
        <v>101</v>
      </c>
    </row>
    <row r="59" spans="1:4" ht="15" thickBot="1" x14ac:dyDescent="0.4">
      <c r="A59" s="4">
        <v>7000</v>
      </c>
      <c r="B59" s="5" t="s">
        <v>74</v>
      </c>
      <c r="C59" t="s">
        <v>101</v>
      </c>
      <c r="D59" t="s">
        <v>101</v>
      </c>
    </row>
    <row r="60" spans="1:4" ht="15" thickBot="1" x14ac:dyDescent="0.4">
      <c r="A60" s="6">
        <v>6807</v>
      </c>
      <c r="B60" s="7" t="s">
        <v>75</v>
      </c>
      <c r="C60" t="s">
        <v>101</v>
      </c>
      <c r="D60" t="s">
        <v>101</v>
      </c>
    </row>
    <row r="61" spans="1:4" ht="15" thickBot="1" x14ac:dyDescent="0.4">
      <c r="A61" s="4">
        <v>6500</v>
      </c>
      <c r="B61" s="5" t="s">
        <v>20</v>
      </c>
      <c r="C61" t="s">
        <v>102</v>
      </c>
      <c r="D61" t="s">
        <v>102</v>
      </c>
    </row>
    <row r="62" spans="1:4" ht="15" thickBot="1" x14ac:dyDescent="0.4">
      <c r="A62" s="6">
        <v>6000</v>
      </c>
      <c r="B62" s="7" t="s">
        <v>76</v>
      </c>
      <c r="C62" t="s">
        <v>102</v>
      </c>
      <c r="D62" t="s">
        <v>102</v>
      </c>
    </row>
    <row r="63" spans="1:4" ht="15" thickBot="1" x14ac:dyDescent="0.4">
      <c r="A63" s="4">
        <v>6000</v>
      </c>
      <c r="B63" s="5" t="s">
        <v>25</v>
      </c>
      <c r="C63" t="s">
        <v>102</v>
      </c>
      <c r="D63" t="s">
        <v>101</v>
      </c>
    </row>
    <row r="64" spans="1:4" ht="15" thickBot="1" x14ac:dyDescent="0.4">
      <c r="A64" s="6">
        <v>5500</v>
      </c>
      <c r="B64" s="7" t="s">
        <v>77</v>
      </c>
      <c r="C64" t="s">
        <v>101</v>
      </c>
      <c r="D64" t="s">
        <v>101</v>
      </c>
    </row>
    <row r="65" spans="1:4" ht="15" thickBot="1" x14ac:dyDescent="0.4">
      <c r="A65" s="4">
        <v>5000</v>
      </c>
      <c r="B65" s="5" t="s">
        <v>78</v>
      </c>
      <c r="C65" t="s">
        <v>102</v>
      </c>
      <c r="D65" t="s">
        <v>102</v>
      </c>
    </row>
    <row r="66" spans="1:4" ht="15" thickBot="1" x14ac:dyDescent="0.4">
      <c r="A66" s="6">
        <v>5000</v>
      </c>
      <c r="B66" s="7" t="s">
        <v>79</v>
      </c>
      <c r="C66" t="s">
        <v>101</v>
      </c>
      <c r="D66" t="s">
        <v>102</v>
      </c>
    </row>
    <row r="67" spans="1:4" ht="15" thickBot="1" x14ac:dyDescent="0.4">
      <c r="A67" s="6">
        <v>4500</v>
      </c>
      <c r="B67" s="7" t="s">
        <v>80</v>
      </c>
      <c r="C67" t="s">
        <v>101</v>
      </c>
      <c r="D67" t="s">
        <v>101</v>
      </c>
    </row>
    <row r="68" spans="1:4" ht="15" thickBot="1" x14ac:dyDescent="0.4">
      <c r="A68" s="4">
        <v>4500</v>
      </c>
      <c r="B68" s="5" t="s">
        <v>17</v>
      </c>
      <c r="C68" t="s">
        <v>102</v>
      </c>
      <c r="D68" t="s">
        <v>102</v>
      </c>
    </row>
    <row r="69" spans="1:4" ht="15" thickBot="1" x14ac:dyDescent="0.4">
      <c r="A69" s="4">
        <v>4000</v>
      </c>
      <c r="B69" s="5" t="s">
        <v>81</v>
      </c>
      <c r="C69" t="s">
        <v>102</v>
      </c>
      <c r="D69" t="s">
        <v>102</v>
      </c>
    </row>
    <row r="70" spans="1:4" ht="15" thickBot="1" x14ac:dyDescent="0.4">
      <c r="A70" s="4">
        <v>3163</v>
      </c>
      <c r="B70" s="5" t="s">
        <v>82</v>
      </c>
      <c r="C70" t="s">
        <v>102</v>
      </c>
      <c r="D70" t="s">
        <v>101</v>
      </c>
    </row>
    <row r="71" spans="1:4" ht="15" thickBot="1" x14ac:dyDescent="0.4">
      <c r="A71" s="4">
        <v>3000</v>
      </c>
      <c r="B71" s="5" t="s">
        <v>83</v>
      </c>
      <c r="C71" t="s">
        <v>101</v>
      </c>
      <c r="D71" t="s">
        <v>102</v>
      </c>
    </row>
    <row r="72" spans="1:4" ht="15" thickBot="1" x14ac:dyDescent="0.4">
      <c r="A72" s="6">
        <v>3000</v>
      </c>
      <c r="B72" s="7" t="s">
        <v>22</v>
      </c>
      <c r="C72" t="s">
        <v>102</v>
      </c>
      <c r="D72" t="s">
        <v>101</v>
      </c>
    </row>
    <row r="73" spans="1:4" ht="15" thickBot="1" x14ac:dyDescent="0.4">
      <c r="A73" s="6">
        <v>3000</v>
      </c>
      <c r="B73" s="7" t="s">
        <v>84</v>
      </c>
      <c r="C73" t="s">
        <v>101</v>
      </c>
      <c r="D73" t="s">
        <v>101</v>
      </c>
    </row>
    <row r="74" spans="1:4" ht="15" thickBot="1" x14ac:dyDescent="0.4">
      <c r="A74" s="4">
        <v>2500</v>
      </c>
      <c r="B74" s="5" t="s">
        <v>85</v>
      </c>
      <c r="C74" t="s">
        <v>102</v>
      </c>
      <c r="D74" t="s">
        <v>101</v>
      </c>
    </row>
    <row r="75" spans="1:4" ht="15" thickBot="1" x14ac:dyDescent="0.4">
      <c r="A75" s="6">
        <v>2250</v>
      </c>
      <c r="B75" s="7" t="s">
        <v>86</v>
      </c>
      <c r="C75" t="s">
        <v>101</v>
      </c>
      <c r="D75" t="s">
        <v>101</v>
      </c>
    </row>
    <row r="76" spans="1:4" ht="15" thickBot="1" x14ac:dyDescent="0.4">
      <c r="A76" s="4">
        <v>2000</v>
      </c>
      <c r="B76" s="5" t="s">
        <v>21</v>
      </c>
      <c r="C76" t="s">
        <v>102</v>
      </c>
      <c r="D76" t="s">
        <v>102</v>
      </c>
    </row>
    <row r="77" spans="1:4" ht="15" thickBot="1" x14ac:dyDescent="0.4">
      <c r="A77" s="6">
        <v>1500</v>
      </c>
      <c r="B77" s="7" t="s">
        <v>87</v>
      </c>
      <c r="C77" t="s">
        <v>102</v>
      </c>
      <c r="D77" t="s">
        <v>101</v>
      </c>
    </row>
    <row r="78" spans="1:4" ht="15" thickBot="1" x14ac:dyDescent="0.4">
      <c r="A78" s="4">
        <v>1500</v>
      </c>
      <c r="B78" s="5" t="s">
        <v>88</v>
      </c>
      <c r="C78" t="s">
        <v>101</v>
      </c>
      <c r="D78" t="s">
        <v>102</v>
      </c>
    </row>
    <row r="79" spans="1:4" ht="15" thickBot="1" x14ac:dyDescent="0.4">
      <c r="A79" s="6">
        <v>1460</v>
      </c>
      <c r="B79" s="7" t="s">
        <v>89</v>
      </c>
      <c r="C79" t="s">
        <v>102</v>
      </c>
      <c r="D79" t="s">
        <v>101</v>
      </c>
    </row>
    <row r="80" spans="1:4" ht="15" thickBot="1" x14ac:dyDescent="0.4">
      <c r="A80" s="6">
        <v>1250</v>
      </c>
      <c r="B80" s="7" t="s">
        <v>90</v>
      </c>
      <c r="C80" t="s">
        <v>102</v>
      </c>
      <c r="D80" t="s">
        <v>102</v>
      </c>
    </row>
    <row r="81" spans="1:4" ht="15" thickBot="1" x14ac:dyDescent="0.4">
      <c r="A81" s="4">
        <v>1100</v>
      </c>
      <c r="B81" s="5" t="s">
        <v>91</v>
      </c>
      <c r="C81" t="s">
        <v>101</v>
      </c>
      <c r="D81" t="s">
        <v>102</v>
      </c>
    </row>
    <row r="82" spans="1:4" ht="15" thickBot="1" x14ac:dyDescent="0.4">
      <c r="A82" s="4">
        <v>1000</v>
      </c>
      <c r="B82" s="5" t="s">
        <v>92</v>
      </c>
      <c r="C82" t="s">
        <v>101</v>
      </c>
      <c r="D82" t="s">
        <v>101</v>
      </c>
    </row>
    <row r="83" spans="1:4" ht="15" thickBot="1" x14ac:dyDescent="0.4">
      <c r="A83" s="6">
        <v>1000</v>
      </c>
      <c r="B83" s="7" t="s">
        <v>93</v>
      </c>
      <c r="C83" t="s">
        <v>102</v>
      </c>
      <c r="D83" t="s">
        <v>101</v>
      </c>
    </row>
    <row r="84" spans="1:4" ht="15" thickBot="1" x14ac:dyDescent="0.4">
      <c r="A84" s="4">
        <v>1000</v>
      </c>
      <c r="B84" s="5" t="s">
        <v>94</v>
      </c>
      <c r="C84" t="s">
        <v>102</v>
      </c>
      <c r="D84" t="s">
        <v>102</v>
      </c>
    </row>
    <row r="85" spans="1:4" ht="15" thickBot="1" x14ac:dyDescent="0.4">
      <c r="A85" s="6">
        <v>1000</v>
      </c>
      <c r="B85" s="7" t="s">
        <v>24</v>
      </c>
      <c r="C85" t="s">
        <v>102</v>
      </c>
      <c r="D85" t="s">
        <v>101</v>
      </c>
    </row>
    <row r="86" spans="1:4" ht="15" thickBot="1" x14ac:dyDescent="0.4">
      <c r="A86" s="4">
        <v>1000</v>
      </c>
      <c r="B86" s="5" t="s">
        <v>95</v>
      </c>
      <c r="C86" t="s">
        <v>102</v>
      </c>
      <c r="D86" t="s">
        <v>102</v>
      </c>
    </row>
    <row r="87" spans="1:4" ht="15" thickBot="1" x14ac:dyDescent="0.4">
      <c r="A87" s="6">
        <v>1000</v>
      </c>
      <c r="B87" s="7" t="s">
        <v>96</v>
      </c>
      <c r="C87" t="s">
        <v>102</v>
      </c>
      <c r="D87" t="s">
        <v>102</v>
      </c>
    </row>
    <row r="88" spans="1:4" ht="15" thickBot="1" x14ac:dyDescent="0.4">
      <c r="A88" s="4">
        <v>750</v>
      </c>
      <c r="B88" s="5" t="s">
        <v>97</v>
      </c>
      <c r="C88" t="s">
        <v>102</v>
      </c>
      <c r="D88" t="s">
        <v>101</v>
      </c>
    </row>
    <row r="89" spans="1:4" ht="15" thickBot="1" x14ac:dyDescent="0.4">
      <c r="A89" s="4">
        <v>500</v>
      </c>
      <c r="B89" s="5" t="s">
        <v>98</v>
      </c>
      <c r="C89" t="s">
        <v>101</v>
      </c>
      <c r="D89" t="s">
        <v>102</v>
      </c>
    </row>
    <row r="90" spans="1:4" ht="15" thickBot="1" x14ac:dyDescent="0.4">
      <c r="A90" s="6">
        <v>500</v>
      </c>
      <c r="B90" s="7" t="s">
        <v>99</v>
      </c>
      <c r="C90" t="s">
        <v>102</v>
      </c>
      <c r="D90" t="s">
        <v>102</v>
      </c>
    </row>
    <row r="91" spans="1:4" x14ac:dyDescent="0.35">
      <c r="A91" s="4">
        <v>500</v>
      </c>
      <c r="B91" s="5" t="s">
        <v>100</v>
      </c>
      <c r="C91" t="s">
        <v>102</v>
      </c>
      <c r="D91" t="s">
        <v>101</v>
      </c>
    </row>
  </sheetData>
  <hyperlinks>
    <hyperlink ref="A2" r:id="rId1" display="https://www.vpap.org/donors/178682-seiu-committee-on-political-education/?start_year=2020&amp;end_year=2021&amp;recip_type=all" xr:uid="{4A15727E-97A8-49EB-891A-2CA429F6BF9E}"/>
    <hyperlink ref="A3" r:id="rId2" display="https://www.vpap.org/donors/135064-mid-atlantic-laborers-political-education-fund/?start_year=2020&amp;end_year=2021&amp;recip_type=all" xr:uid="{EF61659B-EFDC-4AC8-A334-9408F068E599}"/>
    <hyperlink ref="A4" r:id="rId3" display="https://www.vpap.org/donors/146943-unite-state-local-committee/?start_year=2020&amp;end_year=2021&amp;recip_type=all" xr:uid="{301F4681-B1F9-4345-A43F-CD21B35B8323}"/>
    <hyperlink ref="A5" r:id="rId4" display="https://www.vpap.org/donors/130187-intl-brotherhood-of-electrical-workers/?start_year=2020&amp;end_year=2021&amp;recip_type=all" xr:uid="{1C3B6C7C-2592-4156-93EC-E941064D4676}"/>
    <hyperlink ref="A6" r:id="rId5" display="https://www.vpap.org/donors/245611-laborers-district-council/?start_year=2020&amp;end_year=2021&amp;recip_type=all" xr:uid="{5ACF2AF2-4B4F-4EAE-93D3-17A837BE7E5A}"/>
    <hyperlink ref="A7" r:id="rId6" display="https://www.vpap.org/donors/146978-united-food-commercial-workers/?start_year=2020&amp;end_year=2021&amp;recip_type=all" xr:uid="{0321569F-F282-443E-A2EA-545F936F5F20}"/>
    <hyperlink ref="A8" r:id="rId7" display="https://www.vpap.org/donors/132142-laborers-international-union-of-north-america/?start_year=2020&amp;end_year=2021&amp;recip_type=all" xr:uid="{83191847-65A3-466B-9E1F-188BEB15CB28}"/>
    <hyperlink ref="A9" r:id="rId8" display="https://www.vpap.org/donors/146981-united-food-commercial-workers-local-400/?start_year=2020&amp;end_year=2021&amp;recip_type=all" xr:uid="{56EE5186-C8AE-425A-A54B-7714E470162F}"/>
    <hyperlink ref="A10" r:id="rId9" display="https://www.vpap.org/donors/176999-metropolitan-regional-council-of-carpenters/?start_year=2020&amp;end_year=2021&amp;recip_type=all" xr:uid="{2AEF432C-5C05-4E84-926E-3636EE25F692}"/>
    <hyperlink ref="A11" r:id="rId10" display="https://www.vpap.org/donors/179382-united-association-of-journeymen-and-apprentices-of-the-plumbing-and-pipe-fitting-industry/?start_year=2020&amp;end_year=2021&amp;recip_type=all" xr:uid="{9EA5710E-DA37-4251-9C74-830397047282}"/>
    <hyperlink ref="A12" r:id="rId11" display="https://www.vpap.org/donors/356929-national-domestic-workers-alliance/?start_year=2020&amp;end_year=2021&amp;recip_type=all" xr:uid="{AC61CD42-C7C7-4D0D-A5A2-461F5AEDAF73}"/>
    <hyperlink ref="A13" r:id="rId12" display="https://www.vpap.org/donors/338735-united-brotherhood-of-carpenters/?start_year=2020&amp;end_year=2021&amp;recip_type=all" xr:uid="{387F6FC9-1B74-4082-BA40-175DCD2BB449}"/>
    <hyperlink ref="A14" r:id="rId13" display="https://www.vpap.org/donors/143004-service-employees-international-union/?start_year=2020&amp;end_year=2021&amp;recip_type=all" xr:uid="{433EA4FB-80A3-4392-BB66-3881BD702E11}"/>
    <hyperlink ref="A15" r:id="rId14" display="https://www.vpap.org/donors/232339-baltimore-washington-construction-public-employees-laborers-pac/?start_year=2020&amp;end_year=2021&amp;recip_type=all" xr:uid="{2C5A2A9D-239B-4F1C-AA54-E41CF22D68B0}"/>
    <hyperlink ref="A16" r:id="rId15" display="https://www.vpap.org/donors/182953-communication-workers-of-america-cope-va/?start_year=2020&amp;end_year=2021&amp;recip_type=all" xr:uid="{E4D66265-BFAF-49E7-B888-E892F4601115}"/>
    <hyperlink ref="A17" r:id="rId16" display="https://www.vpap.org/donors/177362-working-for-working-americans/?start_year=2020&amp;end_year=2021&amp;recip_type=all" xr:uid="{CE146E2D-0813-414D-97C1-63CF45D09CF1}"/>
    <hyperlink ref="A18" r:id="rId17" display="https://www.vpap.org/donors/280621-carpenters-legislative-program-of-greater-pennsylvania/?start_year=2020&amp;end_year=2021&amp;recip_type=all" xr:uid="{26598E7B-DDEB-42BE-8755-467A32EF6717}"/>
    <hyperlink ref="A19" r:id="rId18" display="https://www.vpap.org/donors/137201-nova-area-labor-federation/?start_year=2020&amp;end_year=2021&amp;recip_type=all" xr:uid="{0C095DDB-B887-4235-8D8D-491BFA1C5AED}"/>
    <hyperlink ref="A20" r:id="rId19" display="https://www.vpap.org/donors/117812-communication-workers-of-america-cope/?start_year=2020&amp;end_year=2021&amp;recip_type=all" xr:uid="{40283611-9C19-4C23-A6BF-34D082661D95}"/>
    <hyperlink ref="A21" r:id="rId20" display="https://www.vpap.org/donors/148763-va-afl-cio/?start_year=2020&amp;end_year=2021&amp;recip_type=all" xr:uid="{7D1CB215-5AA2-4A85-8147-5AE49F0D9B1C}"/>
    <hyperlink ref="A22" r:id="rId21" display="https://www.vpap.org/donors/130192-intl-union-of-painters-allied-trades/?start_year=2020&amp;end_year=2021&amp;recip_type=all" xr:uid="{51CB2BBD-99CF-4E23-87D7-DFB456A1AC8E}"/>
    <hyperlink ref="A23" r:id="rId22" display="https://www.vpap.org/donors/194617-affiliates-of-va-state-afl-cio/?start_year=2020&amp;end_year=2021&amp;recip_type=all" xr:uid="{CFCF42E4-ED37-499E-BB0B-6CC0E5AC2100}"/>
    <hyperlink ref="A24" r:id="rId23" display="https://www.vpap.org/donors/110864-amalgamated-transit-union/?start_year=2020&amp;end_year=2021&amp;recip_type=all" xr:uid="{2532C5D0-1229-45E4-A1FF-57F35D97F48A}"/>
    <hyperlink ref="A25" r:id="rId24" display="https://www.vpap.org/donors/143005-service-employees-international-union-local-32bj/?start_year=2020&amp;end_year=2021&amp;recip_type=all" xr:uid="{1F1332CB-7C4D-4DB8-8E10-BB67CC2ADF42}"/>
    <hyperlink ref="A26" r:id="rId25" display="https://www.vpap.org/donors/218306-laborers-district-council-of-western-pennsylvania/?start_year=2020&amp;end_year=2021&amp;recip_type=all" xr:uid="{F42C9783-1409-4C9A-8DC9-7ED78163C4AF}"/>
    <hyperlink ref="A27" r:id="rId26" display="https://www.vpap.org/donors/302877-wv-appalachian-laborers-district-council/?start_year=2020&amp;end_year=2021&amp;recip_type=all" xr:uid="{1197901A-9C11-4866-ACFE-4904CED56385}"/>
    <hyperlink ref="A28" r:id="rId27" display="https://www.vpap.org/donors/370214-eastern-atlantic-states-council-carpenters/?start_year=2020&amp;end_year=2021&amp;recip_type=all" xr:uid="{5970465F-8D16-4F39-A018-0FE404FD2495}"/>
    <hyperlink ref="A29" r:id="rId28" display="https://www.vpap.org/donors/130196-intl-brotherhood-of-teamsters/?start_year=2020&amp;end_year=2021&amp;recip_type=all" xr:uid="{83C7DDD7-49EA-43F4-8B8E-BB01272B57D1}"/>
    <hyperlink ref="A30" r:id="rId29" display="https://www.vpap.org/donors/322116-laborers-district-council-of-eastern-pennsylvania/?start_year=2020&amp;end_year=2021&amp;recip_type=all" xr:uid="{80A370E4-E3A8-4CC0-BA77-FD013199C0D2}"/>
    <hyperlink ref="A31" r:id="rId30" display="https://www.vpap.org/donors/175574-afl-cio-working-america/?start_year=2020&amp;end_year=2021&amp;recip_type=all" xr:uid="{4E1781CB-5900-4E6E-9B8A-A959255E1BA2}"/>
    <hyperlink ref="A32" r:id="rId31" display="https://www.vpap.org/donors/130108-international-brotherhood-of-boilermakers/?start_year=2020&amp;end_year=2021&amp;recip_type=all" xr:uid="{AEBF1490-A1F7-42AE-B289-CBFD80295754}"/>
    <hyperlink ref="A33" r:id="rId32" display="https://www.vpap.org/donors/144690-steamfitters-local-union-602/?start_year=2020&amp;end_year=2021&amp;recip_type=all" xr:uid="{EF02D045-4659-4631-8A70-CEB1445A944D}"/>
    <hyperlink ref="A34" r:id="rId33" display="https://www.vpap.org/donors/143122-sheet-metal-workers-intl-associates/?start_year=2020&amp;end_year=2021&amp;recip_type=all" xr:uid="{433D1A09-0532-4BC7-A1D4-D456B6DD25BB}"/>
    <hyperlink ref="A35" r:id="rId34" display="https://www.vpap.org/donors/212749-public-service-employees-union-local-1301/?start_year=2020&amp;end_year=2021&amp;recip_type=all" xr:uid="{A48A485D-7BD7-4EA5-90B3-848996A1EB73}"/>
    <hyperlink ref="A36" r:id="rId35" display="https://www.vpap.org/donors/146948-united-auto-workers/?start_year=2020&amp;end_year=2021&amp;recip_type=all" xr:uid="{4CB62230-4598-4155-86B9-7D62FCC89C0B}"/>
    <hyperlink ref="A37" r:id="rId36" display="https://www.vpap.org/donors/132140-laborers-local-union-980/?start_year=2020&amp;end_year=2021&amp;recip_type=all" xr:uid="{5D98421B-4D27-407F-BCBC-85AA814DB830}"/>
    <hyperlink ref="A38" r:id="rId37" display="https://www.vpap.org/donors/245927-heavy-highway-construction-workers-local-158/?start_year=2020&amp;end_year=2021&amp;recip_type=all" xr:uid="{C12209BF-F13E-4C1F-B159-31F253008BF0}"/>
    <hyperlink ref="A39" r:id="rId38" display="https://www.vpap.org/donors/133564-machinists-non-partisan-political-league/?start_year=2020&amp;end_year=2021&amp;recip_type=all" xr:uid="{C77D1989-5A79-45EE-80B6-AD8A5FB1A262}"/>
    <hyperlink ref="A40" r:id="rId39" display="https://www.vpap.org/donors/368362-laborers-local-1174-pac/?start_year=2020&amp;end_year=2021&amp;recip_type=all" xr:uid="{19C8C1DF-158A-459F-9CD0-9782067F7B3A}"/>
    <hyperlink ref="A41" r:id="rId40" display="https://www.vpap.org/donors/146950-united-auto-workers-region-8/?start_year=2020&amp;end_year=2021&amp;recip_type=all" xr:uid="{F6380D63-3B32-4B12-9F55-E2D7EC6DC389}"/>
    <hyperlink ref="A42" r:id="rId41" display="https://www.vpap.org/donors/130213-intl-union-of-bricklayers-allied-craftsmen/?start_year=2020&amp;end_year=2021&amp;recip_type=all" xr:uid="{3CBA1EB8-C230-40DE-8E75-F10F682107B6}"/>
    <hyperlink ref="A43" r:id="rId42" display="https://www.vpap.org/donors/130284-ironworkers-political-education-fund/?start_year=2020&amp;end_year=2021&amp;recip_type=all" xr:uid="{2ED7B5F8-A4FE-43B4-9D3E-C17E6EA19C28}"/>
    <hyperlink ref="A44" r:id="rId43" display="https://www.vpap.org/donors/146951-united-auto-workers-va-state/?start_year=2020&amp;end_year=2021&amp;recip_type=all" xr:uid="{FF16B1C2-7318-4753-92CB-313813FE0CA4}"/>
    <hyperlink ref="A45" r:id="rId44" display="https://www.vpap.org/donors/181789-eastern-va-labor-federation/?start_year=2020&amp;end_year=2021&amp;recip_type=all" xr:uid="{DCCC9FEC-52C4-4AED-B9CF-47798CADF3A0}"/>
    <hyperlink ref="A46" r:id="rId45" display="https://www.vpap.org/donors/302814-laborers-mid-atlantic-regional-organizing-coalition/?start_year=2020&amp;end_year=2021&amp;recip_type=all" xr:uid="{FEA0762A-CEA7-42AF-97F7-E0A6EBEA1425}"/>
    <hyperlink ref="A47" r:id="rId46" display="https://www.vpap.org/donors/347590-united-association-local-110/?start_year=2020&amp;end_year=2021&amp;recip_type=all" xr:uid="{7C31DD29-1768-4A33-A75B-EE0C8734055F}"/>
    <hyperlink ref="A48" r:id="rId47" display="https://www.vpap.org/donors/178018-amalgamated-transit-union-local-689/?start_year=2020&amp;end_year=2021&amp;recip_type=all" xr:uid="{B66ECA0B-7D0C-4A13-BA56-F785373E4449}"/>
    <hyperlink ref="A49" r:id="rId48" display="https://www.vpap.org/donors/327193-mid-atlantic-pipe-trades-assn/?start_year=2020&amp;end_year=2021&amp;recip_type=all" xr:uid="{86639CEF-8C8F-4FB3-A584-024337C25F75}"/>
    <hyperlink ref="A50" r:id="rId49" display="https://www.vpap.org/donors/142832-seafarers-union/?start_year=2020&amp;end_year=2021&amp;recip_type=all" xr:uid="{1B43B473-A23B-4714-A6DE-00BAFE2492AE}"/>
    <hyperlink ref="A51" r:id="rId50" display="https://www.vpap.org/donors/147023-united-steelworkers-of-america-dist-8/?start_year=2020&amp;end_year=2021&amp;recip_type=all" xr:uid="{C1E5775D-D087-4E5F-A596-D1F37645B1E3}"/>
    <hyperlink ref="A52" r:id="rId51" display="https://www.vpap.org/donors/198540-plumbers-steamfitters-local-10/?start_year=2020&amp;end_year=2021&amp;recip_type=all" xr:uid="{2C48A3B5-91FD-4059-BFB3-3FF59104C2A0}"/>
    <hyperlink ref="A53" r:id="rId52" display="https://www.vpap.org/donors/309062-international-longshore-and-warehouse-union/?start_year=2020&amp;end_year=2021&amp;recip_type=all" xr:uid="{BF840C6C-BE0A-4DDF-9D9A-3219C1B660AF}"/>
    <hyperlink ref="A54" r:id="rId53" display="https://www.vpap.org/donors/130217-intl-union-of-operating-engineers/?start_year=2020&amp;end_year=2021&amp;recip_type=all" xr:uid="{0CF1E618-CC9C-45A3-8C67-AFE5C9DD8C1D}"/>
    <hyperlink ref="A55" r:id="rId54" display="https://www.vpap.org/donors/130206-intl-longshoremens-assn-local-1248/?start_year=2020&amp;end_year=2021&amp;recip_type=all" xr:uid="{77AE39FC-3AE0-4DD7-8A36-916351D74E1B}"/>
    <hyperlink ref="A56" r:id="rId55" display="https://www.vpap.org/donors/353546-plumbers-and-gasfitters-union-local-5/?start_year=2020&amp;end_year=2021&amp;recip_type=all" xr:uid="{9C88B8F6-02D8-439C-8577-4CC7A89FCBF1}"/>
    <hyperlink ref="A57" r:id="rId56" display="https://www.vpap.org/donors/245983-laborers-union-local-130/?start_year=2020&amp;end_year=2021&amp;recip_type=all" xr:uid="{133E053D-B7AD-43FF-9D32-630264ECFCEF}"/>
    <hyperlink ref="A58" r:id="rId57" display="https://www.vpap.org/donors/114470-brotherhood-of-railroad-signalmen/?start_year=2020&amp;end_year=2021&amp;recip_type=all" xr:uid="{C4912453-8D98-45BE-8FBC-158A5F83D845}"/>
    <hyperlink ref="A59" r:id="rId58" display="https://www.vpap.org/donors/130205-intl-longshoremens-assn-hampton-roads-district-council/?start_year=2020&amp;end_year=2021&amp;recip_type=all" xr:uid="{D806C472-A6F1-44F2-96F2-26A6F987A5A8}"/>
    <hyperlink ref="A60" r:id="rId59" display="https://www.vpap.org/donors/283893-united-we-can/?start_year=2020&amp;end_year=2021&amp;recip_type=all" xr:uid="{0454CFD4-0E4B-4A43-AAA6-8F0C22056B8B}"/>
    <hyperlink ref="A61" r:id="rId60" display="https://www.vpap.org/donors/211579-plumbers-local-union-no-5/?start_year=2020&amp;end_year=2021&amp;recip_type=all" xr:uid="{C8BA05F7-7862-49E8-BF42-A3B47BCA5C3C}"/>
    <hyperlink ref="A62" r:id="rId61" display="https://www.vpap.org/donors/245985-loberers-union-local-616/?start_year=2020&amp;end_year=2021&amp;recip_type=all" xr:uid="{4385107A-6487-4F8E-BFBE-186C9B410490}"/>
    <hyperlink ref="A63" r:id="rId62" display="https://www.vpap.org/donors/130190-intl-brotherhood-of-electrical-workers-local-666/?start_year=2020&amp;end_year=2021&amp;recip_type=all" xr:uid="{DBBE7E94-ADAD-45AF-9B7F-7B94030ECA9E}"/>
    <hyperlink ref="A64" r:id="rId63" display="https://www.vpap.org/donors/182100-international-longshoremens-assn/?start_year=2020&amp;end_year=2021&amp;recip_type=all" xr:uid="{96754D94-BCF0-4E13-A696-528CF297DAD0}"/>
    <hyperlink ref="A65" r:id="rId64" display="https://www.vpap.org/donors/130198-intl-brotherhood-of-teamsters-local-639/?start_year=2020&amp;end_year=2021&amp;recip_type=all" xr:uid="{61F7FF7B-CE30-4437-928F-CB06C68A8084}"/>
    <hyperlink ref="A66" r:id="rId65" display="https://www.vpap.org/donors/130204-intl-longshoremens-assn/?start_year=2020&amp;end_year=2021&amp;recip_type=all" xr:uid="{7F3F0B19-89D1-48E9-AFF1-E6408D4F9C37}"/>
    <hyperlink ref="A67" r:id="rId66" display="https://www.vpap.org/donors/251986-service-employees-international-union-local-512/?start_year=2020&amp;end_year=2021&amp;recip_type=all" xr:uid="{2C1E8668-C458-4753-8B3D-96E07E126B5B}"/>
    <hyperlink ref="A68" r:id="rId67" display="https://www.vpap.org/donors/130189-intl-brotherhood-of-electrical-workers-local-26/?start_year=2020&amp;end_year=2021&amp;recip_type=all" xr:uid="{3DFE0156-3FB8-4258-B756-477035768429}"/>
    <hyperlink ref="A69" r:id="rId68" display="https://www.vpap.org/donors/149782-washington-baltimore-building-construction-trades-council/?start_year=2020&amp;end_year=2021&amp;recip_type=all" xr:uid="{A02F9F4A-A7B4-4283-88FD-ADB08CD4A90A}"/>
    <hyperlink ref="A70" r:id="rId69" display="https://www.vpap.org/donors/148764-va-state-building-construction-trades-council/?start_year=2020&amp;end_year=2021&amp;recip_type=all" xr:uid="{032E05BC-19C3-4FE6-8A02-351445580A7D}"/>
    <hyperlink ref="A71" r:id="rId70" display="https://www.vpap.org/donors/288554-brotherhood-of-locomotive-engineers-and-trainmen/?start_year=2020&amp;end_year=2021&amp;recip_type=all" xr:uid="{2FB285E2-A8CD-4E60-B0AE-1C1D89225364}"/>
    <hyperlink ref="A72" r:id="rId71" display="https://www.vpap.org/donors/147021-united-steelworkers-of-america-newport-news/?start_year=2020&amp;end_year=2021&amp;recip_type=all" xr:uid="{0458B07B-A181-4CFE-AA3B-31716E0593EE}"/>
    <hyperlink ref="A73" r:id="rId72" display="https://www.vpap.org/donors/117808-communication-workers-of-america-local-2201/?start_year=2020&amp;end_year=2021&amp;recip_type=all" xr:uid="{AB8D0F15-E1C5-4CA2-93A3-B5EEE5C139E1}"/>
    <hyperlink ref="A74" r:id="rId73" display="https://www.vpap.org/donors/421667-international-brotherhood-of-electrical-workers/?start_year=2020&amp;end_year=2021&amp;recip_type=all" xr:uid="{C3B61961-DEE8-4DE6-A5A1-036565E21C7A}"/>
    <hyperlink ref="A75" r:id="rId74" display="https://www.vpap.org/donors/255211-united-transportation-union-pac/?start_year=2020&amp;end_year=2021&amp;recip_type=all" xr:uid="{F9B402A8-50C4-4DA2-B682-9BB654CCCBC3}"/>
    <hyperlink ref="A76" r:id="rId75" display="https://www.vpap.org/donors/143121-sheet-metal-workers-union-no-100/?start_year=2020&amp;end_year=2021&amp;recip_type=all" xr:uid="{DE83DE5A-DE53-4923-B1D7-F1BC33737F10}"/>
    <hyperlink ref="A77" r:id="rId76" display="https://www.vpap.org/donors/421618-teamsters-joint-council-83/?start_year=2020&amp;end_year=2021&amp;recip_type=all" xr:uid="{53C5F329-D417-40C5-8DE8-3F675292C57C}"/>
    <hyperlink ref="A78" r:id="rId77" display="https://www.vpap.org/donors/147031-united-transportation-union/?start_year=2020&amp;end_year=2021&amp;recip_type=all" xr:uid="{B20FB7EB-398F-4328-BB5F-9CA2C43B500D}"/>
    <hyperlink ref="A79" r:id="rId78" display="https://www.vpap.org/donors/147547-va-building-construction-trades-council/?start_year=2020&amp;end_year=2021&amp;recip_type=all" xr:uid="{BFA29F8A-21C1-4977-B6DC-68B0BF7F75F1}"/>
    <hyperlink ref="A80" r:id="rId79" display="https://www.vpap.org/donors/350064-international-union-of-operating-eningeers-local-77/?start_year=2020&amp;end_year=2021&amp;recip_type=all" xr:uid="{888F11AE-7C68-4817-9FAE-955728DB5C24}"/>
    <hyperlink ref="A81" r:id="rId80" display="https://www.vpap.org/donors/110444-afl-cio/?start_year=2020&amp;end_year=2021&amp;recip_type=all" xr:uid="{F8C7C863-9883-4895-BC82-717714143D04}"/>
    <hyperlink ref="A82" r:id="rId81" display="https://www.vpap.org/donors/210088-communication-workers-of-america-local-2222/?start_year=2020&amp;end_year=2021&amp;recip_type=all" xr:uid="{70B127BF-D493-4515-9813-853ADBB4DAF6}"/>
    <hyperlink ref="A83" r:id="rId82" display="https://www.vpap.org/donors/317444-laborers-international-union/?start_year=2020&amp;end_year=2021&amp;recip_type=all" xr:uid="{61EEA3C8-5A72-4E78-86F2-A502F2B9C2A1}"/>
    <hyperlink ref="A84" r:id="rId83" display="https://www.vpap.org/donors/147019-united-steelworkers-of-america/?start_year=2020&amp;end_year=2021&amp;recip_type=all" xr:uid="{CE238E7E-7601-47FB-BC12-30F9009FF801}"/>
    <hyperlink ref="A85" r:id="rId84" display="https://www.vpap.org/donors/130218-intl-union-of-operating-engineers-local-147/?start_year=2020&amp;end_year=2021&amp;recip_type=all" xr:uid="{839D9771-173F-42DF-A257-A9C3C642D6F0}"/>
    <hyperlink ref="A86" r:id="rId85" display="https://www.vpap.org/donors/130216-intl-union-of-elevator-contstructors-union/?start_year=2020&amp;end_year=2021&amp;recip_type=all" xr:uid="{B6D8B085-CCD6-4129-93D7-8891971A65A5}"/>
    <hyperlink ref="A87" r:id="rId86" display="https://www.vpap.org/donors/373936-teamsters-local-union-769/?start_year=2020&amp;end_year=2021&amp;recip_type=all" xr:uid="{AA462472-027B-495F-A48B-2CDE09866D7C}"/>
    <hyperlink ref="A88" r:id="rId87" display="https://www.vpap.org/donors/155664-richmond-building-construction-trades-council/?start_year=2020&amp;end_year=2021&amp;recip_type=all" xr:uid="{348F08EE-8857-42DB-95A3-37066895A9C9}"/>
    <hyperlink ref="A89" r:id="rId88" display="https://www.vpap.org/donors/339454-iatse-local-22/?start_year=2020&amp;end_year=2021&amp;recip_type=all" xr:uid="{D9EE4311-BD4A-4EB2-B950-EFD2CFDBA380}"/>
    <hyperlink ref="A90" r:id="rId89" display="https://www.vpap.org/donors/379307-teamsters-joint-council-55/?start_year=2020&amp;end_year=2021&amp;recip_type=all" xr:uid="{F10CF327-BA57-4A5F-BCAB-14DEB4BF3B6B}"/>
    <hyperlink ref="A91" r:id="rId90" display="https://www.vpap.org/donors/130197-intl-brotherhood-of-teamsters-local-592/?start_year=2020&amp;end_year=2021&amp;recip_type=all" xr:uid="{A48B3551-387F-44B3-A4EC-809BBD03D7A4}"/>
  </hyperlinks>
  <pageMargins left="0.7" right="0.7" top="0.75" bottom="0.75" header="0.3" footer="0.3"/>
  <pageSetup orientation="portrait" r:id="rId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All Construction '20-21</vt:lpstr>
      <vt:lpstr>NonLocal Const. '20-21</vt:lpstr>
      <vt:lpstr>All Labor '20-21</vt:lpstr>
      <vt:lpstr>'All Construction ''20-21'!Print_Titles</vt:lpstr>
      <vt:lpstr>'NonLocal Const. ''20-21'!Print_Titles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Brubeck</dc:creator>
  <cp:lastModifiedBy>Ben Brubeck</cp:lastModifiedBy>
  <cp:lastPrinted>2023-02-03T13:21:10Z</cp:lastPrinted>
  <dcterms:created xsi:type="dcterms:W3CDTF">2020-01-10T00:18:47Z</dcterms:created>
  <dcterms:modified xsi:type="dcterms:W3CDTF">2023-02-03T13:42:55Z</dcterms:modified>
</cp:coreProperties>
</file>